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Scores_Shooter_All" sheetId="1" r:id="rId1"/>
  </sheets>
  <definedNames>
    <definedName name="_xlnm.Print_Area" localSheetId="0">Scores_Shooter_All!$B$2:$W$146</definedName>
    <definedName name="_xlnm.Print_Titles" localSheetId="0">Scores_Shooter_All!$2:$3</definedName>
  </definedNames>
  <calcPr calcId="145621"/>
</workbook>
</file>

<file path=xl/calcChain.xml><?xml version="1.0" encoding="utf-8"?>
<calcChain xmlns="http://schemas.openxmlformats.org/spreadsheetml/2006/main">
  <c r="AN146" i="1" l="1"/>
  <c r="AM146" i="1"/>
  <c r="AL146" i="1"/>
  <c r="AJ146" i="1"/>
  <c r="AI146" i="1"/>
  <c r="AH146" i="1"/>
  <c r="Q146" i="1" s="1"/>
  <c r="AG146" i="1"/>
  <c r="AJ145" i="1"/>
  <c r="AI145" i="1"/>
  <c r="R145" i="1" s="1"/>
  <c r="AH145" i="1"/>
  <c r="Q145" i="1" s="1"/>
  <c r="AN145" i="1"/>
  <c r="W145" i="1" s="1"/>
  <c r="AM143" i="1"/>
  <c r="AN142" i="1"/>
  <c r="W142" i="1" s="1"/>
  <c r="AI142" i="1"/>
  <c r="AH142" i="1"/>
  <c r="AG142" i="1"/>
  <c r="AJ142" i="1"/>
  <c r="AM142" i="1"/>
  <c r="V142" i="1" s="1"/>
  <c r="AJ141" i="1"/>
  <c r="AH141" i="1"/>
  <c r="AG141" i="1"/>
  <c r="AL140" i="1"/>
  <c r="U140" i="1" s="1"/>
  <c r="AJ140" i="1"/>
  <c r="AN140" i="1"/>
  <c r="W140" i="1" s="1"/>
  <c r="AM139" i="1"/>
  <c r="AL139" i="1"/>
  <c r="AJ139" i="1"/>
  <c r="AH139" i="1"/>
  <c r="AI139" i="1"/>
  <c r="AN139" i="1"/>
  <c r="W139" i="1" s="1"/>
  <c r="AN138" i="1"/>
  <c r="AM138" i="1"/>
  <c r="AL138" i="1"/>
  <c r="U138" i="1" s="1"/>
  <c r="AJ138" i="1"/>
  <c r="AI138" i="1"/>
  <c r="AH138" i="1"/>
  <c r="AG138" i="1"/>
  <c r="AJ137" i="1"/>
  <c r="AI137" i="1"/>
  <c r="AH137" i="1"/>
  <c r="AG137" i="1"/>
  <c r="AN136" i="1"/>
  <c r="AL136" i="1"/>
  <c r="U136" i="1" s="1"/>
  <c r="AG136" i="1"/>
  <c r="AM136" i="1"/>
  <c r="AM135" i="1"/>
  <c r="V135" i="1" s="1"/>
  <c r="AH135" i="1"/>
  <c r="Q135" i="1" s="1"/>
  <c r="AG135" i="1"/>
  <c r="AN134" i="1"/>
  <c r="W134" i="1" s="1"/>
  <c r="AM134" i="1"/>
  <c r="V134" i="1" s="1"/>
  <c r="AH134" i="1"/>
  <c r="AG134" i="1"/>
  <c r="AL134" i="1"/>
  <c r="AJ133" i="1"/>
  <c r="AI133" i="1"/>
  <c r="AH133" i="1"/>
  <c r="Q133" i="1" s="1"/>
  <c r="AG133" i="1"/>
  <c r="AL132" i="1"/>
  <c r="AN132" i="1"/>
  <c r="W132" i="1" s="1"/>
  <c r="AM131" i="1"/>
  <c r="AL131" i="1"/>
  <c r="AJ131" i="1"/>
  <c r="AH131" i="1"/>
  <c r="AI131" i="1"/>
  <c r="AN131" i="1"/>
  <c r="W131" i="1" s="1"/>
  <c r="AN130" i="1"/>
  <c r="AM130" i="1"/>
  <c r="AL130" i="1"/>
  <c r="AJ130" i="1"/>
  <c r="AI130" i="1"/>
  <c r="AH130" i="1"/>
  <c r="AG130" i="1"/>
  <c r="AN129" i="1"/>
  <c r="W129" i="1" s="1"/>
  <c r="AJ129" i="1"/>
  <c r="AH129" i="1"/>
  <c r="AG129" i="1"/>
  <c r="AL129" i="1"/>
  <c r="U129" i="1" s="1"/>
  <c r="AN128" i="1"/>
  <c r="W128" i="1" s="1"/>
  <c r="AL128" i="1"/>
  <c r="U128" i="1" s="1"/>
  <c r="AG128" i="1"/>
  <c r="AM128" i="1"/>
  <c r="AM127" i="1"/>
  <c r="AH127" i="1"/>
  <c r="AG127" i="1"/>
  <c r="AN126" i="1"/>
  <c r="AM126" i="1"/>
  <c r="AL126" i="1"/>
  <c r="AI125" i="1"/>
  <c r="AH125" i="1"/>
  <c r="AG125" i="1"/>
  <c r="AL124" i="1"/>
  <c r="U124" i="1" s="1"/>
  <c r="AG124" i="1"/>
  <c r="AN124" i="1"/>
  <c r="W124" i="1" s="1"/>
  <c r="AM123" i="1"/>
  <c r="V123" i="1" s="1"/>
  <c r="AL123" i="1"/>
  <c r="AJ123" i="1"/>
  <c r="AH123" i="1"/>
  <c r="AI123" i="1"/>
  <c r="AN123" i="1"/>
  <c r="AN122" i="1"/>
  <c r="AM122" i="1"/>
  <c r="AL122" i="1"/>
  <c r="U122" i="1" s="1"/>
  <c r="AJ122" i="1"/>
  <c r="AI122" i="1"/>
  <c r="AH122" i="1"/>
  <c r="AG122" i="1"/>
  <c r="AM121" i="1"/>
  <c r="AJ121" i="1"/>
  <c r="AI121" i="1"/>
  <c r="AG121" i="1"/>
  <c r="AL121" i="1"/>
  <c r="AN120" i="1"/>
  <c r="W120" i="1" s="1"/>
  <c r="AL120" i="1"/>
  <c r="AG120" i="1"/>
  <c r="AM120" i="1"/>
  <c r="V120" i="1" s="1"/>
  <c r="AM119" i="1"/>
  <c r="AH119" i="1"/>
  <c r="AG119" i="1"/>
  <c r="AN118" i="1"/>
  <c r="AM118" i="1"/>
  <c r="AH118" i="1"/>
  <c r="AL118" i="1"/>
  <c r="U118" i="1" s="1"/>
  <c r="AJ117" i="1"/>
  <c r="AI117" i="1"/>
  <c r="AG117" i="1"/>
  <c r="AL116" i="1"/>
  <c r="AG116" i="1"/>
  <c r="AN116" i="1"/>
  <c r="W116" i="1" s="1"/>
  <c r="AM115" i="1"/>
  <c r="AL115" i="1"/>
  <c r="AJ115" i="1"/>
  <c r="AH115" i="1"/>
  <c r="Q123" i="1" s="1"/>
  <c r="AI115" i="1"/>
  <c r="AN115" i="1"/>
  <c r="W115" i="1" s="1"/>
  <c r="AN114" i="1"/>
  <c r="W114" i="1" s="1"/>
  <c r="AM114" i="1"/>
  <c r="AL114" i="1"/>
  <c r="AJ114" i="1"/>
  <c r="AI114" i="1"/>
  <c r="AH114" i="1"/>
  <c r="AG114" i="1"/>
  <c r="AJ113" i="1"/>
  <c r="AI113" i="1"/>
  <c r="AG113" i="1"/>
  <c r="AL113" i="1"/>
  <c r="AM111" i="1"/>
  <c r="AL111" i="1"/>
  <c r="AN111" i="1"/>
  <c r="AN110" i="1"/>
  <c r="W110" i="1" s="1"/>
  <c r="AM110" i="1"/>
  <c r="AI110" i="1"/>
  <c r="AH110" i="1"/>
  <c r="AJ110" i="1"/>
  <c r="AL110" i="1"/>
  <c r="U110" i="1" s="1"/>
  <c r="AJ109" i="1"/>
  <c r="AI109" i="1"/>
  <c r="AH109" i="1"/>
  <c r="AG109" i="1"/>
  <c r="AJ108" i="1"/>
  <c r="AI108" i="1"/>
  <c r="AG108" i="1"/>
  <c r="AH108" i="1"/>
  <c r="AM107" i="1"/>
  <c r="V107" i="1" s="1"/>
  <c r="AL107" i="1"/>
  <c r="AI107" i="1"/>
  <c r="AH107" i="1"/>
  <c r="AN107" i="1"/>
  <c r="W107" i="1" s="1"/>
  <c r="AN106" i="1"/>
  <c r="AM106" i="1"/>
  <c r="AL106" i="1"/>
  <c r="AJ106" i="1"/>
  <c r="AI106" i="1"/>
  <c r="AH106" i="1"/>
  <c r="AG106" i="1"/>
  <c r="AI105" i="1"/>
  <c r="AH105" i="1"/>
  <c r="AG105" i="1"/>
  <c r="AM104" i="1"/>
  <c r="V104" i="1" s="1"/>
  <c r="AL104" i="1"/>
  <c r="AG104" i="1"/>
  <c r="AH104" i="1"/>
  <c r="AN104" i="1"/>
  <c r="W104" i="1" s="1"/>
  <c r="AN103" i="1"/>
  <c r="AL103" i="1"/>
  <c r="U103" i="1" s="1"/>
  <c r="AJ103" i="1"/>
  <c r="AG103" i="1"/>
  <c r="AI103" i="1"/>
  <c r="AM103" i="1"/>
  <c r="AN102" i="1"/>
  <c r="W102" i="1" s="1"/>
  <c r="AM102" i="1"/>
  <c r="V102" i="1" s="1"/>
  <c r="AH102" i="1"/>
  <c r="AI102" i="1"/>
  <c r="AL102" i="1"/>
  <c r="AN101" i="1"/>
  <c r="W101" i="1" s="1"/>
  <c r="AM101" i="1"/>
  <c r="V101" i="1" s="1"/>
  <c r="AJ101" i="1"/>
  <c r="AL101" i="1"/>
  <c r="AN100" i="1"/>
  <c r="W100" i="1" s="1"/>
  <c r="AM100" i="1"/>
  <c r="V100" i="1" s="1"/>
  <c r="AL100" i="1"/>
  <c r="AI100" i="1"/>
  <c r="AH100" i="1"/>
  <c r="AG100" i="1"/>
  <c r="AN99" i="1"/>
  <c r="AM99" i="1"/>
  <c r="AJ99" i="1"/>
  <c r="AI99" i="1"/>
  <c r="AH99" i="1"/>
  <c r="AL99" i="1"/>
  <c r="AN98" i="1"/>
  <c r="AL98" i="1"/>
  <c r="AJ98" i="1"/>
  <c r="AI98" i="1"/>
  <c r="AM98" i="1"/>
  <c r="AM97" i="1"/>
  <c r="AN96" i="1"/>
  <c r="W96" i="1" s="1"/>
  <c r="AM96" i="1"/>
  <c r="AL96" i="1"/>
  <c r="AH96" i="1"/>
  <c r="AG96" i="1"/>
  <c r="AN95" i="1"/>
  <c r="W95" i="1" s="1"/>
  <c r="AJ95" i="1"/>
  <c r="AI95" i="1"/>
  <c r="AH95" i="1"/>
  <c r="AN93" i="1"/>
  <c r="W93" i="1" s="1"/>
  <c r="AM93" i="1"/>
  <c r="AL93" i="1"/>
  <c r="U93" i="1" s="1"/>
  <c r="AM92" i="1"/>
  <c r="AL92" i="1"/>
  <c r="U92" i="1" s="1"/>
  <c r="AI92" i="1"/>
  <c r="AH92" i="1"/>
  <c r="AG92" i="1"/>
  <c r="AN92" i="1"/>
  <c r="AM89" i="1"/>
  <c r="AL89" i="1"/>
  <c r="U89" i="1" s="1"/>
  <c r="AH89" i="1"/>
  <c r="AG89" i="1"/>
  <c r="AJ89" i="1"/>
  <c r="AN89" i="1"/>
  <c r="AN88" i="1"/>
  <c r="W88" i="1" s="1"/>
  <c r="AM88" i="1"/>
  <c r="V88" i="1" s="1"/>
  <c r="AL88" i="1"/>
  <c r="U88" i="1" s="1"/>
  <c r="AN87" i="1"/>
  <c r="W87" i="1" s="1"/>
  <c r="AL87" i="1"/>
  <c r="AJ87" i="1"/>
  <c r="AI87" i="1"/>
  <c r="AH87" i="1"/>
  <c r="AG87" i="1"/>
  <c r="AM87" i="1"/>
  <c r="V87" i="1" s="1"/>
  <c r="AM86" i="1"/>
  <c r="AI86" i="1"/>
  <c r="AG86" i="1"/>
  <c r="AH86" i="1"/>
  <c r="AN86" i="1"/>
  <c r="W86" i="1" s="1"/>
  <c r="AN85" i="1"/>
  <c r="W85" i="1" s="1"/>
  <c r="AM85" i="1"/>
  <c r="V85" i="1" s="1"/>
  <c r="AL85" i="1"/>
  <c r="AJ85" i="1"/>
  <c r="AN84" i="1"/>
  <c r="W84" i="1" s="1"/>
  <c r="AM84" i="1"/>
  <c r="V84" i="1" s="1"/>
  <c r="AL84" i="1"/>
  <c r="AH84" i="1"/>
  <c r="AG84" i="1"/>
  <c r="AN83" i="1"/>
  <c r="W83" i="1" s="1"/>
  <c r="AI83" i="1"/>
  <c r="AG83" i="1"/>
  <c r="AL83" i="1"/>
  <c r="AN82" i="1"/>
  <c r="W82" i="1" s="1"/>
  <c r="AJ82" i="1"/>
  <c r="AI81" i="1"/>
  <c r="AH81" i="1"/>
  <c r="AN80" i="1"/>
  <c r="W80" i="1" s="1"/>
  <c r="AM80" i="1"/>
  <c r="AL80" i="1"/>
  <c r="AH80" i="1"/>
  <c r="AJ79" i="1"/>
  <c r="AH79" i="1"/>
  <c r="AG79" i="1"/>
  <c r="AM78" i="1"/>
  <c r="AL78" i="1"/>
  <c r="AG78" i="1"/>
  <c r="AH78" i="1"/>
  <c r="AN78" i="1"/>
  <c r="W78" i="1" s="1"/>
  <c r="AN77" i="1"/>
  <c r="W77" i="1" s="1"/>
  <c r="AL77" i="1"/>
  <c r="U77" i="1" s="1"/>
  <c r="AJ77" i="1"/>
  <c r="AI77" i="1"/>
  <c r="AM77" i="1"/>
  <c r="AN76" i="1"/>
  <c r="W76" i="1" s="1"/>
  <c r="AL76" i="1"/>
  <c r="AJ76" i="1"/>
  <c r="AI76" i="1"/>
  <c r="AM76" i="1"/>
  <c r="V76" i="1" s="1"/>
  <c r="AM75" i="1"/>
  <c r="V75" i="1" s="1"/>
  <c r="AL75" i="1"/>
  <c r="AG75" i="1"/>
  <c r="AN75" i="1"/>
  <c r="W75" i="1" s="1"/>
  <c r="AN74" i="1"/>
  <c r="W74" i="1" s="1"/>
  <c r="AM74" i="1"/>
  <c r="AH74" i="1"/>
  <c r="AG74" i="1"/>
  <c r="AL74" i="1"/>
  <c r="AJ73" i="1"/>
  <c r="AI73" i="1"/>
  <c r="AH73" i="1"/>
  <c r="AN71" i="1"/>
  <c r="W71" i="1" s="1"/>
  <c r="AM71" i="1"/>
  <c r="AL71" i="1"/>
  <c r="AJ71" i="1"/>
  <c r="AH71" i="1"/>
  <c r="AG71" i="1"/>
  <c r="AI71" i="1"/>
  <c r="AN70" i="1"/>
  <c r="W70" i="1" s="1"/>
  <c r="AM70" i="1"/>
  <c r="AL70" i="1"/>
  <c r="AJ70" i="1"/>
  <c r="AI70" i="1"/>
  <c r="AH70" i="1"/>
  <c r="AG70" i="1"/>
  <c r="AJ69" i="1"/>
  <c r="AI69" i="1"/>
  <c r="AH69" i="1"/>
  <c r="AL69" i="1"/>
  <c r="U69" i="1" s="1"/>
  <c r="AJ68" i="1"/>
  <c r="AG68" i="1"/>
  <c r="AM67" i="1"/>
  <c r="AN67" i="1"/>
  <c r="AN66" i="1"/>
  <c r="W66" i="1" s="1"/>
  <c r="AM66" i="1"/>
  <c r="AL66" i="1"/>
  <c r="AN65" i="1"/>
  <c r="W65" i="1" s="1"/>
  <c r="AJ65" i="1"/>
  <c r="AI65" i="1"/>
  <c r="AG65" i="1"/>
  <c r="AJ64" i="1"/>
  <c r="AI64" i="1"/>
  <c r="AH64" i="1"/>
  <c r="AN63" i="1"/>
  <c r="W63" i="1" s="1"/>
  <c r="AM63" i="1"/>
  <c r="AL63" i="1"/>
  <c r="AJ63" i="1"/>
  <c r="AJ62" i="1"/>
  <c r="S62" i="1" s="1"/>
  <c r="AI62" i="1"/>
  <c r="AH62" i="1"/>
  <c r="AG62" i="1"/>
  <c r="AJ61" i="1"/>
  <c r="AH61" i="1"/>
  <c r="AN60" i="1"/>
  <c r="W60" i="1" s="1"/>
  <c r="AM60" i="1"/>
  <c r="AJ59" i="1"/>
  <c r="AN58" i="1"/>
  <c r="W58" i="1" s="1"/>
  <c r="AM58" i="1"/>
  <c r="V58" i="1" s="1"/>
  <c r="AJ58" i="1"/>
  <c r="AI58" i="1"/>
  <c r="AL58" i="1"/>
  <c r="AN57" i="1"/>
  <c r="W57" i="1" s="1"/>
  <c r="AL57" i="1"/>
  <c r="AJ57" i="1"/>
  <c r="AI57" i="1"/>
  <c r="AH57" i="1"/>
  <c r="AM57" i="1"/>
  <c r="AM56" i="1"/>
  <c r="V56" i="1" s="1"/>
  <c r="AL56" i="1"/>
  <c r="AJ56" i="1"/>
  <c r="AG56" i="1"/>
  <c r="AN56" i="1"/>
  <c r="W56" i="1" s="1"/>
  <c r="AN55" i="1"/>
  <c r="AM55" i="1"/>
  <c r="AL55" i="1"/>
  <c r="U55" i="1" s="1"/>
  <c r="AJ55" i="1"/>
  <c r="AH55" i="1"/>
  <c r="AG55" i="1"/>
  <c r="AN54" i="1"/>
  <c r="W54" i="1" s="1"/>
  <c r="AM54" i="1"/>
  <c r="AL54" i="1"/>
  <c r="U54" i="1" s="1"/>
  <c r="AJ54" i="1"/>
  <c r="AI54" i="1"/>
  <c r="AH54" i="1"/>
  <c r="AG54" i="1"/>
  <c r="AN53" i="1"/>
  <c r="W53" i="1" s="1"/>
  <c r="AL53" i="1"/>
  <c r="AJ53" i="1"/>
  <c r="AI53" i="1"/>
  <c r="AH53" i="1"/>
  <c r="AM53" i="1"/>
  <c r="AM52" i="1"/>
  <c r="V52" i="1" s="1"/>
  <c r="AJ52" i="1"/>
  <c r="AN52" i="1"/>
  <c r="W52" i="1" s="1"/>
  <c r="AN51" i="1"/>
  <c r="W51" i="1" s="1"/>
  <c r="AM51" i="1"/>
  <c r="AL51" i="1"/>
  <c r="U51" i="1" s="1"/>
  <c r="AI50" i="1"/>
  <c r="AH50" i="1"/>
  <c r="AJ50" i="1"/>
  <c r="AN49" i="1"/>
  <c r="W49" i="1" s="1"/>
  <c r="AJ48" i="1"/>
  <c r="AH48" i="1"/>
  <c r="AG48" i="1"/>
  <c r="AI48" i="1"/>
  <c r="AN47" i="1"/>
  <c r="AM47" i="1"/>
  <c r="AL47" i="1"/>
  <c r="AH47" i="1"/>
  <c r="AN46" i="1"/>
  <c r="AM46" i="1"/>
  <c r="AL46" i="1"/>
  <c r="AJ46" i="1"/>
  <c r="AI46" i="1"/>
  <c r="AH46" i="1"/>
  <c r="AG46" i="1"/>
  <c r="AL45" i="1"/>
  <c r="U45" i="1" s="1"/>
  <c r="AJ45" i="1"/>
  <c r="AI45" i="1"/>
  <c r="AH45" i="1"/>
  <c r="AM45" i="1"/>
  <c r="V45" i="1" s="1"/>
  <c r="AJ44" i="1"/>
  <c r="AN44" i="1"/>
  <c r="W44" i="1" s="1"/>
  <c r="AN43" i="1"/>
  <c r="W43" i="1" s="1"/>
  <c r="AM43" i="1"/>
  <c r="V43" i="1" s="1"/>
  <c r="AL43" i="1"/>
  <c r="AH43" i="1"/>
  <c r="AG43" i="1"/>
  <c r="AN42" i="1"/>
  <c r="W42" i="1" s="1"/>
  <c r="AI42" i="1"/>
  <c r="AH42" i="1"/>
  <c r="AJ42" i="1"/>
  <c r="AL42" i="1"/>
  <c r="U42" i="1" s="1"/>
  <c r="AN41" i="1"/>
  <c r="W41" i="1" s="1"/>
  <c r="AJ40" i="1"/>
  <c r="AH40" i="1"/>
  <c r="AI40" i="1"/>
  <c r="AL40" i="1"/>
  <c r="AN39" i="1"/>
  <c r="AM39" i="1"/>
  <c r="AL39" i="1"/>
  <c r="AN38" i="1"/>
  <c r="W38" i="1" s="1"/>
  <c r="AM38" i="1"/>
  <c r="AL38" i="1"/>
  <c r="AJ38" i="1"/>
  <c r="AI38" i="1"/>
  <c r="AH38" i="1"/>
  <c r="AG38" i="1"/>
  <c r="AJ37" i="1"/>
  <c r="AI37" i="1"/>
  <c r="AH37" i="1"/>
  <c r="AN37" i="1"/>
  <c r="W37" i="1" s="1"/>
  <c r="AN36" i="1"/>
  <c r="W36" i="1" s="1"/>
  <c r="AM36" i="1"/>
  <c r="V36" i="1" s="1"/>
  <c r="AL36" i="1"/>
  <c r="U36" i="1" s="1"/>
  <c r="AN35" i="1"/>
  <c r="W35" i="1" s="1"/>
  <c r="AM35" i="1"/>
  <c r="AL35" i="1"/>
  <c r="AN34" i="1"/>
  <c r="AG34" i="1"/>
  <c r="AJ34" i="1"/>
  <c r="AL34" i="1"/>
  <c r="AL33" i="1"/>
  <c r="AJ33" i="1"/>
  <c r="AI33" i="1"/>
  <c r="AM33" i="1"/>
  <c r="AM32" i="1"/>
  <c r="AJ32" i="1"/>
  <c r="AI32" i="1"/>
  <c r="AG32" i="1"/>
  <c r="AH32" i="1"/>
  <c r="AN32" i="1"/>
  <c r="AN31" i="1"/>
  <c r="AM31" i="1"/>
  <c r="AL31" i="1"/>
  <c r="U31" i="1" s="1"/>
  <c r="AJ31" i="1"/>
  <c r="AI31" i="1"/>
  <c r="AG31" i="1"/>
  <c r="AH31" i="1"/>
  <c r="AN30" i="1"/>
  <c r="W30" i="1" s="1"/>
  <c r="AM30" i="1"/>
  <c r="V30" i="1" s="1"/>
  <c r="AL30" i="1"/>
  <c r="AJ30" i="1"/>
  <c r="AI30" i="1"/>
  <c r="AH30" i="1"/>
  <c r="AG30" i="1"/>
  <c r="AL29" i="1"/>
  <c r="AG29" i="1"/>
  <c r="N29" i="1"/>
  <c r="AI29" i="1"/>
  <c r="AJ28" i="1"/>
  <c r="AG28" i="1"/>
  <c r="AI28" i="1"/>
  <c r="AM27" i="1"/>
  <c r="V27" i="1" s="1"/>
  <c r="AL27" i="1"/>
  <c r="U27" i="1" s="1"/>
  <c r="AN27" i="1"/>
  <c r="W27" i="1" s="1"/>
  <c r="AJ26" i="1"/>
  <c r="AN25" i="1"/>
  <c r="W25" i="1" s="1"/>
  <c r="AM25" i="1"/>
  <c r="AG25" i="1"/>
  <c r="AL25" i="1"/>
  <c r="AJ24" i="1"/>
  <c r="AI24" i="1"/>
  <c r="AH24" i="1"/>
  <c r="N24" i="1"/>
  <c r="AI23" i="1"/>
  <c r="AG23" i="1"/>
  <c r="AN22" i="1"/>
  <c r="AM22" i="1"/>
  <c r="AL22" i="1"/>
  <c r="AJ22" i="1"/>
  <c r="AH22" i="1"/>
  <c r="AI22" i="1"/>
  <c r="AN21" i="1"/>
  <c r="W21" i="1" s="1"/>
  <c r="AM21" i="1"/>
  <c r="V21" i="1" s="1"/>
  <c r="AL21" i="1"/>
  <c r="AJ21" i="1"/>
  <c r="AI21" i="1"/>
  <c r="AH21" i="1"/>
  <c r="AG21" i="1"/>
  <c r="AN20" i="1"/>
  <c r="AM20" i="1"/>
  <c r="V20" i="1" s="1"/>
  <c r="AJ20" i="1"/>
  <c r="AI20" i="1"/>
  <c r="AH20" i="1"/>
  <c r="AL20" i="1"/>
  <c r="AN19" i="1"/>
  <c r="AL19" i="1"/>
  <c r="AJ19" i="1"/>
  <c r="AI19" i="1"/>
  <c r="AM19" i="1"/>
  <c r="AM18" i="1"/>
  <c r="AJ18" i="1"/>
  <c r="AN18" i="1"/>
  <c r="W18" i="1" s="1"/>
  <c r="AN17" i="1"/>
  <c r="W17" i="1" s="1"/>
  <c r="AM17" i="1"/>
  <c r="V17" i="1" s="1"/>
  <c r="AL17" i="1"/>
  <c r="AN16" i="1"/>
  <c r="W16" i="1" s="1"/>
  <c r="AJ16" i="1"/>
  <c r="AI16" i="1"/>
  <c r="AH16" i="1"/>
  <c r="AG16" i="1"/>
  <c r="AI15" i="1"/>
  <c r="N35" i="1"/>
  <c r="AN14" i="1"/>
  <c r="W14" i="1" s="1"/>
  <c r="AM14" i="1"/>
  <c r="AL14" i="1"/>
  <c r="AI14" i="1"/>
  <c r="AN13" i="1"/>
  <c r="W13" i="1" s="1"/>
  <c r="AM13" i="1"/>
  <c r="AL13" i="1"/>
  <c r="U13" i="1" s="1"/>
  <c r="AJ13" i="1"/>
  <c r="AI13" i="1"/>
  <c r="AH13" i="1"/>
  <c r="AG13" i="1"/>
  <c r="AN12" i="1"/>
  <c r="W12" i="1" s="1"/>
  <c r="AM12" i="1"/>
  <c r="AJ12" i="1"/>
  <c r="AI12" i="1"/>
  <c r="AH12" i="1"/>
  <c r="AL12" i="1"/>
  <c r="AN11" i="1"/>
  <c r="W11" i="1" s="1"/>
  <c r="AL11" i="1"/>
  <c r="AJ11" i="1"/>
  <c r="AI11" i="1"/>
  <c r="AM11" i="1"/>
  <c r="V11" i="1" s="1"/>
  <c r="AL10" i="1"/>
  <c r="AJ10" i="1"/>
  <c r="AN10" i="1"/>
  <c r="W10" i="1" s="1"/>
  <c r="AN9" i="1"/>
  <c r="W9" i="1" s="1"/>
  <c r="AM9" i="1"/>
  <c r="V9" i="1" s="1"/>
  <c r="AG9" i="1"/>
  <c r="AL9" i="1"/>
  <c r="AN8" i="1"/>
  <c r="W8" i="1" s="1"/>
  <c r="AJ8" i="1"/>
  <c r="AI8" i="1"/>
  <c r="AH8" i="1"/>
  <c r="N66" i="1"/>
  <c r="AG7" i="1"/>
  <c r="N36" i="1"/>
  <c r="AI7" i="1"/>
  <c r="AN6" i="1"/>
  <c r="W6" i="1" s="1"/>
  <c r="AM6" i="1"/>
  <c r="V6" i="1" s="1"/>
  <c r="AL6" i="1"/>
  <c r="U6" i="1" s="1"/>
  <c r="AJ6" i="1"/>
  <c r="AI6" i="1"/>
  <c r="AN5" i="1"/>
  <c r="AM5" i="1"/>
  <c r="V5" i="1" s="1"/>
  <c r="AL5" i="1"/>
  <c r="U5" i="1" s="1"/>
  <c r="AJ5" i="1"/>
  <c r="AI5" i="1"/>
  <c r="AH5" i="1"/>
  <c r="Q38" i="1" s="1"/>
  <c r="AG5" i="1"/>
  <c r="AN4" i="1"/>
  <c r="W4" i="1" s="1"/>
  <c r="AM4" i="1"/>
  <c r="AJ4" i="1"/>
  <c r="S4" i="1" s="1"/>
  <c r="AI4" i="1"/>
  <c r="R4" i="1" s="1"/>
  <c r="AH4" i="1"/>
  <c r="AL4" i="1"/>
  <c r="U4" i="1" s="1"/>
  <c r="S89" i="1" l="1"/>
  <c r="Q45" i="1"/>
  <c r="S73" i="1"/>
  <c r="S79" i="1"/>
  <c r="S113" i="1"/>
  <c r="S56" i="1"/>
  <c r="R45" i="1"/>
  <c r="R29" i="1"/>
  <c r="S30" i="1"/>
  <c r="S69" i="1"/>
  <c r="S12" i="1"/>
  <c r="Q48" i="1"/>
  <c r="S77" i="1"/>
  <c r="Q81" i="1"/>
  <c r="S82" i="1"/>
  <c r="R24" i="1"/>
  <c r="Q118" i="1"/>
  <c r="S28" i="1"/>
  <c r="R73" i="1"/>
  <c r="S64" i="1"/>
  <c r="S44" i="1"/>
  <c r="R46" i="1"/>
  <c r="S63" i="1"/>
  <c r="S52" i="1"/>
  <c r="R71" i="1"/>
  <c r="R16" i="1"/>
  <c r="S54" i="1"/>
  <c r="R6" i="1"/>
  <c r="S65" i="1"/>
  <c r="S21" i="1"/>
  <c r="S33" i="1"/>
  <c r="P133" i="1"/>
  <c r="R28" i="1"/>
  <c r="R83" i="1"/>
  <c r="S85" i="1"/>
  <c r="S16" i="1"/>
  <c r="R5" i="1"/>
  <c r="S71" i="1"/>
  <c r="S99" i="1"/>
  <c r="S19" i="1"/>
  <c r="S117" i="1"/>
  <c r="Q130" i="1"/>
  <c r="S38" i="1"/>
  <c r="S58" i="1"/>
  <c r="S8" i="1"/>
  <c r="R40" i="1"/>
  <c r="S5" i="1"/>
  <c r="S53" i="1"/>
  <c r="R62" i="1"/>
  <c r="R14" i="1"/>
  <c r="S26" i="1"/>
  <c r="Q127" i="1"/>
  <c r="AJ27" i="1"/>
  <c r="S59" i="1" s="1"/>
  <c r="AI27" i="1"/>
  <c r="AG27" i="1"/>
  <c r="N51" i="1"/>
  <c r="N72" i="1"/>
  <c r="N77" i="1"/>
  <c r="N14" i="1"/>
  <c r="AN23" i="1"/>
  <c r="W23" i="1" s="1"/>
  <c r="AM23" i="1"/>
  <c r="V23" i="1" s="1"/>
  <c r="AL23" i="1"/>
  <c r="AG24" i="1"/>
  <c r="AL26" i="1"/>
  <c r="AM26" i="1"/>
  <c r="V26" i="1" s="1"/>
  <c r="N26" i="1"/>
  <c r="AJ39" i="1"/>
  <c r="S68" i="1" s="1"/>
  <c r="AI39" i="1"/>
  <c r="AH39" i="1"/>
  <c r="AG39" i="1"/>
  <c r="N39" i="1"/>
  <c r="N44" i="1"/>
  <c r="AL50" i="1"/>
  <c r="AM50" i="1"/>
  <c r="N50" i="1"/>
  <c r="AJ66" i="1"/>
  <c r="AI66" i="1"/>
  <c r="AH66" i="1"/>
  <c r="AG66" i="1"/>
  <c r="N81" i="1"/>
  <c r="AJ143" i="1"/>
  <c r="AI143" i="1"/>
  <c r="AH143" i="1"/>
  <c r="AG143" i="1"/>
  <c r="N143" i="1"/>
  <c r="AM10" i="1"/>
  <c r="V10" i="1" s="1"/>
  <c r="AM16" i="1"/>
  <c r="V16" i="1" s="1"/>
  <c r="AL16" i="1"/>
  <c r="U16" i="1" s="1"/>
  <c r="N16" i="1"/>
  <c r="N19" i="1"/>
  <c r="N20" i="1"/>
  <c r="AG22" i="1"/>
  <c r="AJ23" i="1"/>
  <c r="AH23" i="1"/>
  <c r="N23" i="1"/>
  <c r="AJ25" i="1"/>
  <c r="S57" i="1" s="1"/>
  <c r="AH25" i="1"/>
  <c r="AI25" i="1"/>
  <c r="R57" i="1" s="1"/>
  <c r="N25" i="1"/>
  <c r="AI36" i="1"/>
  <c r="AH36" i="1"/>
  <c r="AJ36" i="1"/>
  <c r="S66" i="1" s="1"/>
  <c r="AG36" i="1"/>
  <c r="AH27" i="1"/>
  <c r="AJ35" i="1"/>
  <c r="AI35" i="1"/>
  <c r="R7" i="1" s="1"/>
  <c r="AH35" i="1"/>
  <c r="AG35" i="1"/>
  <c r="N94" i="1"/>
  <c r="N8" i="1"/>
  <c r="AJ15" i="1"/>
  <c r="S6" i="1" s="1"/>
  <c r="AH15" i="1"/>
  <c r="N15" i="1"/>
  <c r="AN7" i="1"/>
  <c r="W7" i="1" s="1"/>
  <c r="AM7" i="1"/>
  <c r="V7" i="1" s="1"/>
  <c r="AL7" i="1"/>
  <c r="U57" i="1" s="1"/>
  <c r="N126" i="1"/>
  <c r="N88" i="1"/>
  <c r="N55" i="1"/>
  <c r="N144" i="1"/>
  <c r="N91" i="1"/>
  <c r="N80" i="1"/>
  <c r="N60" i="1"/>
  <c r="N56" i="1"/>
  <c r="AG8" i="1"/>
  <c r="N10" i="1"/>
  <c r="N13" i="1"/>
  <c r="AH14" i="1"/>
  <c r="AN26" i="1"/>
  <c r="N33" i="1"/>
  <c r="AH41" i="1"/>
  <c r="Q70" i="1" s="1"/>
  <c r="AJ41" i="1"/>
  <c r="S70" i="1" s="1"/>
  <c r="AI41" i="1"/>
  <c r="AG41" i="1"/>
  <c r="N41" i="1"/>
  <c r="N48" i="1"/>
  <c r="AJ49" i="1"/>
  <c r="S76" i="1" s="1"/>
  <c r="AH49" i="1"/>
  <c r="AG49" i="1"/>
  <c r="AI49" i="1"/>
  <c r="N49" i="1"/>
  <c r="AN50" i="1"/>
  <c r="W50" i="1" s="1"/>
  <c r="AN61" i="1"/>
  <c r="AM61" i="1"/>
  <c r="AL61" i="1"/>
  <c r="N61" i="1"/>
  <c r="AG61" i="1"/>
  <c r="AL79" i="1"/>
  <c r="AN79" i="1"/>
  <c r="AM79" i="1"/>
  <c r="N79" i="1"/>
  <c r="AI79" i="1"/>
  <c r="AI93" i="1"/>
  <c r="AJ93" i="1"/>
  <c r="S109" i="1" s="1"/>
  <c r="AH93" i="1"/>
  <c r="AG93" i="1"/>
  <c r="N93" i="1"/>
  <c r="AM24" i="1"/>
  <c r="V24" i="1" s="1"/>
  <c r="AL24" i="1"/>
  <c r="U24" i="1" s="1"/>
  <c r="N27" i="1"/>
  <c r="N6" i="1"/>
  <c r="AN15" i="1"/>
  <c r="AM15" i="1"/>
  <c r="AL15" i="1"/>
  <c r="N34" i="1"/>
  <c r="AH91" i="1"/>
  <c r="AG91" i="1"/>
  <c r="AJ91" i="1"/>
  <c r="AI91" i="1"/>
  <c r="V4" i="1"/>
  <c r="AM8" i="1"/>
  <c r="V8" i="1" s="1"/>
  <c r="AL8" i="1"/>
  <c r="U12" i="1" s="1"/>
  <c r="N11" i="1"/>
  <c r="N12" i="1"/>
  <c r="AJ17" i="1"/>
  <c r="AI17" i="1"/>
  <c r="R17" i="1" s="1"/>
  <c r="AH17" i="1"/>
  <c r="AL59" i="1"/>
  <c r="AN59" i="1"/>
  <c r="W59" i="1" s="1"/>
  <c r="AM59" i="1"/>
  <c r="N43" i="1"/>
  <c r="AG6" i="1"/>
  <c r="N7" i="1"/>
  <c r="AI9" i="1"/>
  <c r="R42" i="1" s="1"/>
  <c r="AJ9" i="1"/>
  <c r="S42" i="1" s="1"/>
  <c r="AH9" i="1"/>
  <c r="Q42" i="1" s="1"/>
  <c r="AJ14" i="1"/>
  <c r="S46" i="1" s="1"/>
  <c r="AM29" i="1"/>
  <c r="V29" i="1" s="1"/>
  <c r="AN29" i="1"/>
  <c r="W29" i="1" s="1"/>
  <c r="AJ51" i="1"/>
  <c r="AI51" i="1"/>
  <c r="AH51" i="1"/>
  <c r="AG51" i="1"/>
  <c r="N18" i="1"/>
  <c r="N21" i="1"/>
  <c r="AH94" i="1"/>
  <c r="AJ94" i="1"/>
  <c r="AG94" i="1"/>
  <c r="AI94" i="1"/>
  <c r="AG14" i="1"/>
  <c r="N17" i="1"/>
  <c r="AG26" i="1"/>
  <c r="N32" i="1"/>
  <c r="N59" i="1"/>
  <c r="AG59" i="1"/>
  <c r="AJ7" i="1"/>
  <c r="AH7" i="1"/>
  <c r="Q125" i="1" s="1"/>
  <c r="N9" i="1"/>
  <c r="Q4" i="1"/>
  <c r="N5" i="1"/>
  <c r="AH6" i="1"/>
  <c r="Q108" i="1" s="1"/>
  <c r="AG15" i="1"/>
  <c r="AG17" i="1"/>
  <c r="AL18" i="1"/>
  <c r="U80" i="1" s="1"/>
  <c r="N22" i="1"/>
  <c r="AN24" i="1"/>
  <c r="W24" i="1" s="1"/>
  <c r="AL28" i="1"/>
  <c r="U28" i="1" s="1"/>
  <c r="AN28" i="1"/>
  <c r="W28" i="1" s="1"/>
  <c r="AM28" i="1"/>
  <c r="V28" i="1" s="1"/>
  <c r="N28" i="1"/>
  <c r="AH29" i="1"/>
  <c r="Q61" i="1" s="1"/>
  <c r="AJ29" i="1"/>
  <c r="S61" i="1" s="1"/>
  <c r="N40" i="1"/>
  <c r="AJ47" i="1"/>
  <c r="AG47" i="1"/>
  <c r="AI47" i="1"/>
  <c r="N47" i="1"/>
  <c r="AJ67" i="1"/>
  <c r="S13" i="1" s="1"/>
  <c r="AI67" i="1"/>
  <c r="R13" i="1" s="1"/>
  <c r="AH67" i="1"/>
  <c r="Q67" i="1" s="1"/>
  <c r="AG67" i="1"/>
  <c r="N67" i="1"/>
  <c r="N86" i="1"/>
  <c r="N90" i="1"/>
  <c r="N38" i="1"/>
  <c r="AL44" i="1"/>
  <c r="U44" i="1" s="1"/>
  <c r="AI60" i="1"/>
  <c r="AJ60" i="1"/>
  <c r="S60" i="1" s="1"/>
  <c r="AG60" i="1"/>
  <c r="AM65" i="1"/>
  <c r="V65" i="1" s="1"/>
  <c r="AL65" i="1"/>
  <c r="N65" i="1"/>
  <c r="AH65" i="1"/>
  <c r="AM68" i="1"/>
  <c r="AN68" i="1"/>
  <c r="W68" i="1" s="1"/>
  <c r="N68" i="1"/>
  <c r="AM73" i="1"/>
  <c r="V73" i="1" s="1"/>
  <c r="AL73" i="1"/>
  <c r="N73" i="1"/>
  <c r="N78" i="1"/>
  <c r="AJ80" i="1"/>
  <c r="S18" i="1" s="1"/>
  <c r="AI80" i="1"/>
  <c r="AG80" i="1"/>
  <c r="N127" i="1"/>
  <c r="AH28" i="1"/>
  <c r="AL32" i="1"/>
  <c r="U32" i="1" s="1"/>
  <c r="AN33" i="1"/>
  <c r="AG40" i="1"/>
  <c r="N42" i="1"/>
  <c r="AM42" i="1"/>
  <c r="AI44" i="1"/>
  <c r="AH44" i="1"/>
  <c r="AM44" i="1"/>
  <c r="AL52" i="1"/>
  <c r="AI55" i="1"/>
  <c r="R55" i="1" s="1"/>
  <c r="AI63" i="1"/>
  <c r="AH63" i="1"/>
  <c r="Q89" i="1" s="1"/>
  <c r="AG63" i="1"/>
  <c r="N63" i="1"/>
  <c r="N64" i="1"/>
  <c r="N83" i="1"/>
  <c r="AL91" i="1"/>
  <c r="U91" i="1" s="1"/>
  <c r="AM91" i="1"/>
  <c r="V91" i="1" s="1"/>
  <c r="AN91" i="1"/>
  <c r="AM112" i="1"/>
  <c r="V112" i="1" s="1"/>
  <c r="AL112" i="1"/>
  <c r="AN112" i="1"/>
  <c r="W112" i="1" s="1"/>
  <c r="AH26" i="1"/>
  <c r="N37" i="1"/>
  <c r="AH88" i="1"/>
  <c r="AG88" i="1"/>
  <c r="AJ144" i="1"/>
  <c r="S37" i="1" s="1"/>
  <c r="AI144" i="1"/>
  <c r="R37" i="1" s="1"/>
  <c r="AH144" i="1"/>
  <c r="AG144" i="1"/>
  <c r="AH10" i="1"/>
  <c r="Q134" i="1" s="1"/>
  <c r="AG11" i="1"/>
  <c r="AH18" i="1"/>
  <c r="AG19" i="1"/>
  <c r="AI26" i="1"/>
  <c r="R58" i="1" s="1"/>
  <c r="AG33" i="1"/>
  <c r="AH34" i="1"/>
  <c r="AL37" i="1"/>
  <c r="U37" i="1" s="1"/>
  <c r="AI52" i="1"/>
  <c r="R52" i="1" s="1"/>
  <c r="N53" i="1"/>
  <c r="AH60" i="1"/>
  <c r="AL68" i="1"/>
  <c r="AH72" i="1"/>
  <c r="AI72" i="1"/>
  <c r="R95" i="1" s="1"/>
  <c r="AG72" i="1"/>
  <c r="AM82" i="1"/>
  <c r="AL82" i="1"/>
  <c r="N82" i="1"/>
  <c r="N99" i="1"/>
  <c r="AN45" i="1"/>
  <c r="AN72" i="1"/>
  <c r="W72" i="1" s="1"/>
  <c r="AM72" i="1"/>
  <c r="V72" i="1" s="1"/>
  <c r="AL72" i="1"/>
  <c r="AJ126" i="1"/>
  <c r="AG126" i="1"/>
  <c r="AI126" i="1"/>
  <c r="AH126" i="1"/>
  <c r="N4" i="1"/>
  <c r="AG4" i="1"/>
  <c r="P142" i="1" s="1"/>
  <c r="AI10" i="1"/>
  <c r="R64" i="1" s="1"/>
  <c r="AH11" i="1"/>
  <c r="AG12" i="1"/>
  <c r="AI18" i="1"/>
  <c r="R50" i="1" s="1"/>
  <c r="AH19" i="1"/>
  <c r="AG20" i="1"/>
  <c r="AH33" i="1"/>
  <c r="AI34" i="1"/>
  <c r="AM37" i="1"/>
  <c r="AJ43" i="1"/>
  <c r="AI43" i="1"/>
  <c r="N46" i="1"/>
  <c r="AN48" i="1"/>
  <c r="W46" i="1" s="1"/>
  <c r="AM48" i="1"/>
  <c r="AL48" i="1"/>
  <c r="AH56" i="1"/>
  <c r="N70" i="1"/>
  <c r="AN73" i="1"/>
  <c r="W73" i="1" s="1"/>
  <c r="AH82" i="1"/>
  <c r="AI88" i="1"/>
  <c r="AM90" i="1"/>
  <c r="V90" i="1" s="1"/>
  <c r="AN90" i="1"/>
  <c r="AL90" i="1"/>
  <c r="U90" i="1" s="1"/>
  <c r="N112" i="1"/>
  <c r="AG10" i="1"/>
  <c r="AG18" i="1"/>
  <c r="AN40" i="1"/>
  <c r="W40" i="1" s="1"/>
  <c r="AM40" i="1"/>
  <c r="V40" i="1" s="1"/>
  <c r="N45" i="1"/>
  <c r="N52" i="1"/>
  <c r="N57" i="1"/>
  <c r="N139" i="1"/>
  <c r="N131" i="1"/>
  <c r="N123" i="1"/>
  <c r="N115" i="1"/>
  <c r="N146" i="1"/>
  <c r="N138" i="1"/>
  <c r="N130" i="1"/>
  <c r="N122" i="1"/>
  <c r="N114" i="1"/>
  <c r="N106" i="1"/>
  <c r="N142" i="1"/>
  <c r="N110" i="1"/>
  <c r="N134" i="1"/>
  <c r="N96" i="1"/>
  <c r="N136" i="1"/>
  <c r="N140" i="1"/>
  <c r="N116" i="1"/>
  <c r="N107" i="1"/>
  <c r="N102" i="1"/>
  <c r="N132" i="1"/>
  <c r="N124" i="1"/>
  <c r="N118" i="1"/>
  <c r="N85" i="1"/>
  <c r="N71" i="1"/>
  <c r="N101" i="1"/>
  <c r="N74" i="1"/>
  <c r="N30" i="1"/>
  <c r="N31" i="1"/>
  <c r="AM34" i="1"/>
  <c r="V34" i="1" s="1"/>
  <c r="AM41" i="1"/>
  <c r="V41" i="1" s="1"/>
  <c r="AL41" i="1"/>
  <c r="AG44" i="1"/>
  <c r="AM49" i="1"/>
  <c r="AL49" i="1"/>
  <c r="N54" i="1"/>
  <c r="AI56" i="1"/>
  <c r="R11" i="1" s="1"/>
  <c r="N58" i="1"/>
  <c r="AN62" i="1"/>
  <c r="W62" i="1" s="1"/>
  <c r="AM62" i="1"/>
  <c r="N62" i="1"/>
  <c r="AL62" i="1"/>
  <c r="AJ72" i="1"/>
  <c r="N75" i="1"/>
  <c r="AJ88" i="1"/>
  <c r="AI90" i="1"/>
  <c r="AG90" i="1"/>
  <c r="AJ90" i="1"/>
  <c r="AH90" i="1"/>
  <c r="Q106" i="1" s="1"/>
  <c r="AN94" i="1"/>
  <c r="AM94" i="1"/>
  <c r="AL94" i="1"/>
  <c r="N111" i="1"/>
  <c r="AG42" i="1"/>
  <c r="AG50" i="1"/>
  <c r="AI61" i="1"/>
  <c r="R87" i="1" s="1"/>
  <c r="AG64" i="1"/>
  <c r="AI68" i="1"/>
  <c r="AH68" i="1"/>
  <c r="AG73" i="1"/>
  <c r="AN117" i="1"/>
  <c r="AM117" i="1"/>
  <c r="AL117" i="1"/>
  <c r="N117" i="1"/>
  <c r="AH117" i="1"/>
  <c r="AN125" i="1"/>
  <c r="W125" i="1" s="1"/>
  <c r="AM125" i="1"/>
  <c r="AL125" i="1"/>
  <c r="U125" i="1" s="1"/>
  <c r="N125" i="1"/>
  <c r="AJ125" i="1"/>
  <c r="AG52" i="1"/>
  <c r="AG58" i="1"/>
  <c r="AH59" i="1"/>
  <c r="AN64" i="1"/>
  <c r="W64" i="1" s="1"/>
  <c r="AM64" i="1"/>
  <c r="N69" i="1"/>
  <c r="AM69" i="1"/>
  <c r="V69" i="1" s="1"/>
  <c r="AJ74" i="1"/>
  <c r="AI74" i="1"/>
  <c r="AN81" i="1"/>
  <c r="AM81" i="1"/>
  <c r="AL81" i="1"/>
  <c r="AI82" i="1"/>
  <c r="AG82" i="1"/>
  <c r="AI101" i="1"/>
  <c r="AH101" i="1"/>
  <c r="AG101" i="1"/>
  <c r="N104" i="1"/>
  <c r="AM105" i="1"/>
  <c r="AL105" i="1"/>
  <c r="AN105" i="1"/>
  <c r="N105" i="1"/>
  <c r="AJ105" i="1"/>
  <c r="AI112" i="1"/>
  <c r="R27" i="1" s="1"/>
  <c r="AH112" i="1"/>
  <c r="AJ112" i="1"/>
  <c r="AG112" i="1"/>
  <c r="AL145" i="1"/>
  <c r="AM145" i="1"/>
  <c r="V145" i="1" s="1"/>
  <c r="N145" i="1"/>
  <c r="AG37" i="1"/>
  <c r="AG45" i="1"/>
  <c r="AH52" i="1"/>
  <c r="Q79" i="1" s="1"/>
  <c r="AG53" i="1"/>
  <c r="AG57" i="1"/>
  <c r="AH58" i="1"/>
  <c r="Q84" i="1" s="1"/>
  <c r="AI59" i="1"/>
  <c r="AL60" i="1"/>
  <c r="AL64" i="1"/>
  <c r="AN69" i="1"/>
  <c r="W69" i="1" s="1"/>
  <c r="AJ81" i="1"/>
  <c r="AG81" i="1"/>
  <c r="AI85" i="1"/>
  <c r="AH85" i="1"/>
  <c r="AG85" i="1"/>
  <c r="N89" i="1"/>
  <c r="AM95" i="1"/>
  <c r="AL95" i="1"/>
  <c r="U95" i="1" s="1"/>
  <c r="N95" i="1"/>
  <c r="N120" i="1"/>
  <c r="AN141" i="1"/>
  <c r="W141" i="1" s="1"/>
  <c r="AM141" i="1"/>
  <c r="AL141" i="1"/>
  <c r="N141" i="1"/>
  <c r="AI141" i="1"/>
  <c r="AL67" i="1"/>
  <c r="AJ75" i="1"/>
  <c r="AI75" i="1"/>
  <c r="R75" i="1" s="1"/>
  <c r="AH75" i="1"/>
  <c r="N76" i="1"/>
  <c r="AN97" i="1"/>
  <c r="AL97" i="1"/>
  <c r="U97" i="1" s="1"/>
  <c r="N97" i="1"/>
  <c r="N84" i="1"/>
  <c r="AI84" i="1"/>
  <c r="N87" i="1"/>
  <c r="AJ97" i="1"/>
  <c r="AI97" i="1"/>
  <c r="R23" i="1" s="1"/>
  <c r="AH97" i="1"/>
  <c r="N98" i="1"/>
  <c r="AJ118" i="1"/>
  <c r="AG118" i="1"/>
  <c r="N119" i="1"/>
  <c r="AH124" i="1"/>
  <c r="AJ124" i="1"/>
  <c r="AI124" i="1"/>
  <c r="R34" i="1" s="1"/>
  <c r="AH132" i="1"/>
  <c r="AJ132" i="1"/>
  <c r="AI132" i="1"/>
  <c r="AG132" i="1"/>
  <c r="AG76" i="1"/>
  <c r="N92" i="1"/>
  <c r="AG95" i="1"/>
  <c r="N100" i="1"/>
  <c r="AJ102" i="1"/>
  <c r="AG102" i="1"/>
  <c r="AG107" i="1"/>
  <c r="AJ107" i="1"/>
  <c r="N108" i="1"/>
  <c r="AM109" i="1"/>
  <c r="AL109" i="1"/>
  <c r="AN109" i="1"/>
  <c r="W109" i="1" s="1"/>
  <c r="N109" i="1"/>
  <c r="AJ111" i="1"/>
  <c r="S122" i="1" s="1"/>
  <c r="AI111" i="1"/>
  <c r="AH111" i="1"/>
  <c r="AG111" i="1"/>
  <c r="AH116" i="1"/>
  <c r="AJ116" i="1"/>
  <c r="S124" i="1" s="1"/>
  <c r="AI116" i="1"/>
  <c r="AH140" i="1"/>
  <c r="AG140" i="1"/>
  <c r="AG69" i="1"/>
  <c r="AH76" i="1"/>
  <c r="AG77" i="1"/>
  <c r="AI78" i="1"/>
  <c r="R98" i="1" s="1"/>
  <c r="AH83" i="1"/>
  <c r="AJ83" i="1"/>
  <c r="S20" i="1" s="1"/>
  <c r="AJ86" i="1"/>
  <c r="AG97" i="1"/>
  <c r="N103" i="1"/>
  <c r="AI118" i="1"/>
  <c r="R118" i="1" s="1"/>
  <c r="N128" i="1"/>
  <c r="N135" i="1"/>
  <c r="AJ136" i="1"/>
  <c r="AI136" i="1"/>
  <c r="AH136" i="1"/>
  <c r="AL137" i="1"/>
  <c r="U137" i="1" s="1"/>
  <c r="AN137" i="1"/>
  <c r="N137" i="1"/>
  <c r="AM137" i="1"/>
  <c r="AH77" i="1"/>
  <c r="Q77" i="1" s="1"/>
  <c r="AJ78" i="1"/>
  <c r="AM83" i="1"/>
  <c r="V83" i="1" s="1"/>
  <c r="AL86" i="1"/>
  <c r="U86" i="1" s="1"/>
  <c r="AI89" i="1"/>
  <c r="AJ96" i="1"/>
  <c r="S22" i="1" s="1"/>
  <c r="AI96" i="1"/>
  <c r="R22" i="1" s="1"/>
  <c r="AJ134" i="1"/>
  <c r="AI134" i="1"/>
  <c r="AI140" i="1"/>
  <c r="AM144" i="1"/>
  <c r="V144" i="1" s="1"/>
  <c r="AN144" i="1"/>
  <c r="W144" i="1" s="1"/>
  <c r="AL144" i="1"/>
  <c r="U144" i="1" s="1"/>
  <c r="AJ84" i="1"/>
  <c r="S101" i="1" s="1"/>
  <c r="AJ92" i="1"/>
  <c r="S108" i="1" s="1"/>
  <c r="AJ100" i="1"/>
  <c r="AG110" i="1"/>
  <c r="AN133" i="1"/>
  <c r="AM133" i="1"/>
  <c r="AL133" i="1"/>
  <c r="U133" i="1" s="1"/>
  <c r="N133" i="1"/>
  <c r="AG145" i="1"/>
  <c r="AG98" i="1"/>
  <c r="AN119" i="1"/>
  <c r="W119" i="1" s="1"/>
  <c r="AL119" i="1"/>
  <c r="AN127" i="1"/>
  <c r="AL127" i="1"/>
  <c r="U127" i="1" s="1"/>
  <c r="AH98" i="1"/>
  <c r="Q98" i="1" s="1"/>
  <c r="AG99" i="1"/>
  <c r="AI104" i="1"/>
  <c r="AN108" i="1"/>
  <c r="W108" i="1" s="1"/>
  <c r="AM108" i="1"/>
  <c r="AH113" i="1"/>
  <c r="N113" i="1"/>
  <c r="AM113" i="1"/>
  <c r="V113" i="1" s="1"/>
  <c r="AJ119" i="1"/>
  <c r="S31" i="1" s="1"/>
  <c r="AI119" i="1"/>
  <c r="AJ127" i="1"/>
  <c r="AI127" i="1"/>
  <c r="AN135" i="1"/>
  <c r="W135" i="1" s="1"/>
  <c r="AL135" i="1"/>
  <c r="AH103" i="1"/>
  <c r="AJ104" i="1"/>
  <c r="AL108" i="1"/>
  <c r="AN113" i="1"/>
  <c r="AJ120" i="1"/>
  <c r="AI120" i="1"/>
  <c r="AH120" i="1"/>
  <c r="AH121" i="1"/>
  <c r="N121" i="1"/>
  <c r="AN121" i="1"/>
  <c r="AJ128" i="1"/>
  <c r="S131" i="1" s="1"/>
  <c r="AI128" i="1"/>
  <c r="AH128" i="1"/>
  <c r="AI129" i="1"/>
  <c r="N129" i="1"/>
  <c r="AM129" i="1"/>
  <c r="V129" i="1" s="1"/>
  <c r="AJ135" i="1"/>
  <c r="AI135" i="1"/>
  <c r="AN143" i="1"/>
  <c r="W143" i="1" s="1"/>
  <c r="AL143" i="1"/>
  <c r="U143" i="1" s="1"/>
  <c r="AM116" i="1"/>
  <c r="AM124" i="1"/>
  <c r="AM132" i="1"/>
  <c r="V132" i="1" s="1"/>
  <c r="AM140" i="1"/>
  <c r="AL142" i="1"/>
  <c r="AG115" i="1"/>
  <c r="AG123" i="1"/>
  <c r="AG131" i="1"/>
  <c r="AG139" i="1"/>
  <c r="R143" i="1" l="1"/>
  <c r="Q103" i="1"/>
  <c r="Q83" i="1"/>
  <c r="V105" i="1"/>
  <c r="V81" i="1"/>
  <c r="W91" i="1"/>
  <c r="W81" i="1"/>
  <c r="S87" i="1"/>
  <c r="Q78" i="1"/>
  <c r="R81" i="1"/>
  <c r="Q119" i="1"/>
  <c r="W98" i="1"/>
  <c r="Q80" i="1"/>
  <c r="S75" i="1"/>
  <c r="W106" i="1"/>
  <c r="S126" i="1"/>
  <c r="Q96" i="1"/>
  <c r="R53" i="1"/>
  <c r="V98" i="1"/>
  <c r="R33" i="1"/>
  <c r="V109" i="1"/>
  <c r="R51" i="1"/>
  <c r="Q139" i="1"/>
  <c r="R105" i="1"/>
  <c r="U79" i="1"/>
  <c r="Q99" i="1"/>
  <c r="U9" i="1"/>
  <c r="P22" i="1"/>
  <c r="V57" i="1"/>
  <c r="U78" i="1"/>
  <c r="Q109" i="1"/>
  <c r="U33" i="1"/>
  <c r="V136" i="1"/>
  <c r="V116" i="1"/>
  <c r="R92" i="1"/>
  <c r="V117" i="1"/>
  <c r="V13" i="1"/>
  <c r="S127" i="1"/>
  <c r="S105" i="1"/>
  <c r="W117" i="1"/>
  <c r="V115" i="1"/>
  <c r="V42" i="1"/>
  <c r="U59" i="1"/>
  <c r="W126" i="1"/>
  <c r="W26" i="1"/>
  <c r="U50" i="1"/>
  <c r="W130" i="1"/>
  <c r="R38" i="1"/>
  <c r="V82" i="1"/>
  <c r="U25" i="1"/>
  <c r="U135" i="1"/>
  <c r="W90" i="1"/>
  <c r="Q86" i="1"/>
  <c r="V61" i="1"/>
  <c r="Q47" i="1"/>
  <c r="P32" i="1"/>
  <c r="U47" i="1"/>
  <c r="V38" i="1"/>
  <c r="P30" i="1"/>
  <c r="U94" i="1"/>
  <c r="V92" i="1"/>
  <c r="R69" i="1"/>
  <c r="V33" i="1"/>
  <c r="P8" i="1"/>
  <c r="S55" i="1"/>
  <c r="Q71" i="1"/>
  <c r="U85" i="1"/>
  <c r="V32" i="1"/>
  <c r="V19" i="1"/>
  <c r="P134" i="1"/>
  <c r="R31" i="1"/>
  <c r="U15" i="1"/>
  <c r="P109" i="1"/>
  <c r="R76" i="1"/>
  <c r="P130" i="1"/>
  <c r="V66" i="1"/>
  <c r="V12" i="1"/>
  <c r="W47" i="1"/>
  <c r="P129" i="1"/>
  <c r="Q43" i="1"/>
  <c r="R19" i="1"/>
  <c r="W22" i="1"/>
  <c r="U105" i="1"/>
  <c r="W19" i="1"/>
  <c r="W33" i="1"/>
  <c r="Q57" i="1"/>
  <c r="P116" i="1"/>
  <c r="R30" i="1"/>
  <c r="R12" i="1"/>
  <c r="V14" i="1"/>
  <c r="U121" i="1"/>
  <c r="P125" i="1"/>
  <c r="S40" i="1"/>
  <c r="S24" i="1"/>
  <c r="U102" i="1"/>
  <c r="P139" i="1"/>
  <c r="V64" i="1"/>
  <c r="V53" i="1"/>
  <c r="Q102" i="1"/>
  <c r="R32" i="1"/>
  <c r="S10" i="1"/>
  <c r="V18" i="1"/>
  <c r="S106" i="1"/>
  <c r="R20" i="1"/>
  <c r="S48" i="1"/>
  <c r="U39" i="1"/>
  <c r="W34" i="1"/>
  <c r="W103" i="1"/>
  <c r="P138" i="1"/>
  <c r="U43" i="1"/>
  <c r="U49" i="1"/>
  <c r="V37" i="1"/>
  <c r="Q54" i="1"/>
  <c r="U139" i="1"/>
  <c r="Q95" i="1"/>
  <c r="R63" i="1"/>
  <c r="S34" i="1"/>
  <c r="P121" i="1"/>
  <c r="P122" i="1"/>
  <c r="R84" i="1"/>
  <c r="Q112" i="1"/>
  <c r="R15" i="1"/>
  <c r="S17" i="1"/>
  <c r="W61" i="1"/>
  <c r="R21" i="1"/>
  <c r="U114" i="1"/>
  <c r="V119" i="1"/>
  <c r="W122" i="1"/>
  <c r="P15" i="1"/>
  <c r="R146" i="1"/>
  <c r="Q87" i="1"/>
  <c r="Q74" i="1"/>
  <c r="W39" i="1"/>
  <c r="Q82" i="1"/>
  <c r="R60" i="1"/>
  <c r="V103" i="1"/>
  <c r="V68" i="1"/>
  <c r="Q100" i="1"/>
  <c r="V94" i="1"/>
  <c r="P10" i="1"/>
  <c r="W121" i="1"/>
  <c r="U145" i="1"/>
  <c r="P124" i="1"/>
  <c r="P34" i="1"/>
  <c r="U38" i="1"/>
  <c r="W123" i="1"/>
  <c r="U17" i="1"/>
  <c r="V121" i="1"/>
  <c r="Q101" i="1"/>
  <c r="R88" i="1"/>
  <c r="U18" i="1"/>
  <c r="U132" i="1"/>
  <c r="R54" i="1"/>
  <c r="Q142" i="1"/>
  <c r="P21" i="1"/>
  <c r="V80" i="1"/>
  <c r="R80" i="1"/>
  <c r="V39" i="1"/>
  <c r="U141" i="1"/>
  <c r="U71" i="1"/>
  <c r="R137" i="1"/>
  <c r="U109" i="1"/>
  <c r="R102" i="1"/>
  <c r="U61" i="1"/>
  <c r="P29" i="1"/>
  <c r="Q90" i="1"/>
  <c r="Q114" i="1"/>
  <c r="W89" i="1"/>
  <c r="W20" i="1"/>
  <c r="S123" i="1"/>
  <c r="R106" i="1"/>
  <c r="Q55" i="1"/>
  <c r="V89" i="1"/>
  <c r="P18" i="1"/>
  <c r="U100" i="1"/>
  <c r="Q132" i="1"/>
  <c r="V140" i="1"/>
  <c r="Q121" i="1"/>
  <c r="Q50" i="1"/>
  <c r="U26" i="1"/>
  <c r="S111" i="1"/>
  <c r="Q115" i="1"/>
  <c r="U74" i="1"/>
  <c r="U21" i="1"/>
  <c r="U104" i="1"/>
  <c r="U115" i="1"/>
  <c r="U58" i="1"/>
  <c r="W136" i="1"/>
  <c r="S110" i="1"/>
  <c r="V96" i="1"/>
  <c r="P25" i="1"/>
  <c r="V59" i="1"/>
  <c r="P7" i="1"/>
  <c r="R85" i="1"/>
  <c r="Q92" i="1"/>
  <c r="V137" i="1"/>
  <c r="P17" i="1"/>
  <c r="P11" i="1"/>
  <c r="P13" i="1"/>
  <c r="R90" i="1"/>
  <c r="R103" i="1"/>
  <c r="V54" i="1"/>
  <c r="P117" i="1"/>
  <c r="V70" i="1"/>
  <c r="P16" i="1"/>
  <c r="P24" i="1"/>
  <c r="Q122" i="1"/>
  <c r="V47" i="1"/>
  <c r="S45" i="1"/>
  <c r="P5" i="1"/>
  <c r="P23" i="1"/>
  <c r="P14" i="1"/>
  <c r="V25" i="1"/>
  <c r="U106" i="1"/>
  <c r="U108" i="1"/>
  <c r="S102" i="1"/>
  <c r="V125" i="1"/>
  <c r="S95" i="1"/>
  <c r="R43" i="1"/>
  <c r="P33" i="1"/>
  <c r="Q39" i="1"/>
  <c r="Q144" i="1"/>
  <c r="S11" i="1"/>
  <c r="P31" i="1"/>
  <c r="S90" i="1"/>
  <c r="Q53" i="1"/>
  <c r="R139" i="1"/>
  <c r="P135" i="1"/>
  <c r="V139" i="1"/>
  <c r="S121" i="1"/>
  <c r="R48" i="1"/>
  <c r="S15" i="1"/>
  <c r="R41" i="1"/>
  <c r="U99" i="1"/>
  <c r="P136" i="1"/>
  <c r="P128" i="1"/>
  <c r="R56" i="1"/>
  <c r="V127" i="1"/>
  <c r="P141" i="1"/>
  <c r="P114" i="1"/>
  <c r="Q110" i="1"/>
  <c r="P12" i="1"/>
  <c r="R77" i="1"/>
  <c r="W138" i="1"/>
  <c r="V143" i="1"/>
  <c r="P127" i="1"/>
  <c r="Q56" i="1"/>
  <c r="R89" i="1"/>
  <c r="R74" i="1"/>
  <c r="P26" i="1"/>
  <c r="Q76" i="1"/>
  <c r="S50" i="1"/>
  <c r="V74" i="1"/>
  <c r="V138" i="1"/>
  <c r="W32" i="1"/>
  <c r="V78" i="1"/>
  <c r="P28" i="1"/>
  <c r="V77" i="1"/>
  <c r="U111" i="1"/>
  <c r="Q40" i="1"/>
  <c r="P143" i="1"/>
  <c r="P35" i="1"/>
  <c r="Q107" i="1"/>
  <c r="U23" i="1"/>
  <c r="V35" i="1"/>
  <c r="U60" i="1"/>
  <c r="R66" i="1"/>
  <c r="P132" i="1"/>
  <c r="P120" i="1"/>
  <c r="Q69" i="1"/>
  <c r="Q138" i="1"/>
  <c r="S115" i="1"/>
  <c r="W127" i="1"/>
  <c r="W133" i="1"/>
  <c r="R141" i="1"/>
  <c r="S23" i="1"/>
  <c r="P27" i="1"/>
  <c r="Q117" i="1"/>
  <c r="P9" i="1"/>
  <c r="Q64" i="1"/>
  <c r="S7" i="1"/>
  <c r="Q94" i="1"/>
  <c r="R8" i="1"/>
  <c r="U101" i="1"/>
  <c r="W5" i="1"/>
  <c r="V67" i="1"/>
  <c r="V46" i="1"/>
  <c r="W67" i="1"/>
  <c r="U98" i="1"/>
  <c r="S32" i="1"/>
  <c r="U82" i="1"/>
  <c r="P103" i="1"/>
  <c r="S29" i="1"/>
  <c r="U126" i="1"/>
  <c r="P36" i="1"/>
  <c r="R70" i="1"/>
  <c r="Q66" i="1"/>
  <c r="Q137" i="1"/>
  <c r="Q105" i="1"/>
  <c r="V146" i="1"/>
  <c r="R93" i="1"/>
  <c r="U119" i="1"/>
  <c r="S27" i="1"/>
  <c r="P20" i="1"/>
  <c r="Q129" i="1"/>
  <c r="Q104" i="1"/>
  <c r="U73" i="1"/>
  <c r="R49" i="1"/>
  <c r="S107" i="1"/>
  <c r="Q46" i="1"/>
  <c r="P108" i="1"/>
  <c r="R61" i="1"/>
  <c r="S36" i="1"/>
  <c r="V86" i="1"/>
  <c r="Q73" i="1"/>
  <c r="Q62" i="1"/>
  <c r="Q141" i="1"/>
  <c r="Q140" i="1"/>
  <c r="V15" i="1"/>
  <c r="Q143" i="1"/>
  <c r="S133" i="1"/>
  <c r="R116" i="1"/>
  <c r="S39" i="1"/>
  <c r="P101" i="1"/>
  <c r="V50" i="1"/>
  <c r="V130" i="1"/>
  <c r="Q93" i="1"/>
  <c r="Q63" i="1"/>
  <c r="U142" i="1"/>
  <c r="S138" i="1"/>
  <c r="U68" i="1"/>
  <c r="S144" i="1"/>
  <c r="S132" i="1"/>
  <c r="R47" i="1"/>
  <c r="R114" i="1"/>
  <c r="Q124" i="1"/>
  <c r="Q116" i="1"/>
  <c r="R97" i="1"/>
  <c r="P100" i="1"/>
  <c r="Q72" i="1"/>
  <c r="R131" i="1"/>
  <c r="W113" i="1"/>
  <c r="S35" i="1"/>
  <c r="P19" i="1"/>
  <c r="S72" i="1"/>
  <c r="Q44" i="1"/>
  <c r="Q65" i="1"/>
  <c r="U112" i="1"/>
  <c r="R18" i="1"/>
  <c r="U8" i="1"/>
  <c r="U46" i="1"/>
  <c r="P144" i="1"/>
  <c r="S91" i="1"/>
  <c r="R68" i="1"/>
  <c r="W146" i="1"/>
  <c r="S120" i="1"/>
  <c r="S83" i="1"/>
  <c r="U131" i="1"/>
  <c r="S43" i="1"/>
  <c r="R135" i="1"/>
  <c r="V71" i="1"/>
  <c r="U63" i="1"/>
  <c r="R39" i="1"/>
  <c r="S96" i="1"/>
  <c r="S41" i="1"/>
  <c r="R67" i="1"/>
  <c r="P131" i="1"/>
  <c r="W111" i="1"/>
  <c r="S142" i="1"/>
  <c r="R119" i="1"/>
  <c r="U66" i="1"/>
  <c r="P98" i="1"/>
  <c r="S137" i="1"/>
  <c r="Q85" i="1"/>
  <c r="U65" i="1"/>
  <c r="P74" i="1"/>
  <c r="P78" i="1"/>
  <c r="Q49" i="1"/>
  <c r="R10" i="1"/>
  <c r="Q59" i="1"/>
  <c r="V108" i="1"/>
  <c r="S112" i="1"/>
  <c r="S97" i="1"/>
  <c r="S100" i="1"/>
  <c r="P79" i="1"/>
  <c r="W48" i="1"/>
  <c r="Q51" i="1"/>
  <c r="R129" i="1"/>
  <c r="V44" i="1"/>
  <c r="Q60" i="1"/>
  <c r="P86" i="1"/>
  <c r="R110" i="1"/>
  <c r="S49" i="1"/>
  <c r="S47" i="1"/>
  <c r="U34" i="1"/>
  <c r="Q111" i="1"/>
  <c r="W31" i="1"/>
  <c r="R128" i="1"/>
  <c r="S81" i="1"/>
  <c r="V22" i="1"/>
  <c r="S119" i="1"/>
  <c r="S9" i="1"/>
  <c r="U40" i="1"/>
  <c r="Q52" i="1"/>
  <c r="S67" i="1"/>
  <c r="U30" i="1"/>
  <c r="P99" i="1"/>
  <c r="Q41" i="1"/>
  <c r="W94" i="1"/>
  <c r="S145" i="1"/>
  <c r="U75" i="1"/>
  <c r="P65" i="1"/>
  <c r="V62" i="1"/>
  <c r="V48" i="1"/>
  <c r="V118" i="1"/>
  <c r="S25" i="1"/>
  <c r="V124" i="1"/>
  <c r="R126" i="1"/>
  <c r="R130" i="1"/>
  <c r="R125" i="1"/>
  <c r="S118" i="1"/>
  <c r="Q113" i="1"/>
  <c r="R104" i="1"/>
  <c r="Q58" i="1"/>
  <c r="S86" i="1"/>
  <c r="S78" i="1"/>
  <c r="Q91" i="1"/>
  <c r="R59" i="1"/>
  <c r="P6" i="1"/>
  <c r="U53" i="1"/>
  <c r="R26" i="1"/>
  <c r="S80" i="1"/>
  <c r="S51" i="1"/>
  <c r="R25" i="1"/>
  <c r="V126" i="1"/>
  <c r="S92" i="1"/>
  <c r="R94" i="1"/>
  <c r="S146" i="1"/>
  <c r="S134" i="1"/>
  <c r="Q136" i="1"/>
  <c r="P123" i="1"/>
  <c r="W15" i="1"/>
  <c r="Q97" i="1"/>
  <c r="R82" i="1"/>
  <c r="R107" i="1"/>
  <c r="R111" i="1"/>
  <c r="S140" i="1"/>
  <c r="R136" i="1"/>
  <c r="U52" i="1"/>
  <c r="Q88" i="1"/>
  <c r="S14" i="1"/>
  <c r="R140" i="1"/>
  <c r="U123" i="1"/>
  <c r="Q126" i="1"/>
  <c r="Q120" i="1"/>
  <c r="Q131" i="1"/>
  <c r="Q128" i="1"/>
  <c r="W137" i="1"/>
  <c r="P93" i="1"/>
  <c r="R35" i="1"/>
  <c r="U64" i="1"/>
  <c r="R113" i="1"/>
  <c r="S104" i="1"/>
  <c r="S88" i="1"/>
  <c r="R72" i="1"/>
  <c r="P37" i="1"/>
  <c r="R9" i="1"/>
  <c r="R91" i="1"/>
  <c r="Q68" i="1"/>
  <c r="R96" i="1"/>
  <c r="Q75" i="1"/>
  <c r="P112" i="1"/>
  <c r="U19" i="1"/>
  <c r="S94" i="1"/>
  <c r="P115" i="1"/>
  <c r="U35" i="1"/>
  <c r="U120" i="1"/>
  <c r="U14" i="1"/>
  <c r="R36" i="1"/>
  <c r="R44" i="1"/>
  <c r="S84" i="1"/>
  <c r="V114" i="1"/>
  <c r="V133" i="1"/>
  <c r="S103" i="1"/>
  <c r="Q28" i="1"/>
  <c r="P42" i="1"/>
  <c r="U116" i="1"/>
  <c r="R127" i="1"/>
  <c r="V93" i="1"/>
  <c r="Q30" i="1"/>
  <c r="P119" i="1"/>
  <c r="R121" i="1"/>
  <c r="V106" i="1"/>
  <c r="S98" i="1"/>
  <c r="P118" i="1"/>
  <c r="P64" i="1"/>
  <c r="V111" i="1"/>
  <c r="Q32" i="1"/>
  <c r="U107" i="1"/>
  <c r="V49" i="1"/>
  <c r="V55" i="1"/>
  <c r="P69" i="1"/>
  <c r="P47" i="1"/>
  <c r="P46" i="1"/>
  <c r="R99" i="1"/>
  <c r="Q6" i="1"/>
  <c r="U7" i="1"/>
  <c r="U146" i="1"/>
  <c r="R100" i="1"/>
  <c r="U70" i="1"/>
  <c r="P75" i="1"/>
  <c r="P146" i="1"/>
  <c r="P145" i="1"/>
  <c r="Q16" i="1"/>
  <c r="P111" i="1"/>
  <c r="P97" i="1"/>
  <c r="Q25" i="1"/>
  <c r="R65" i="1"/>
  <c r="P105" i="1"/>
  <c r="P4" i="1"/>
  <c r="P63" i="1"/>
  <c r="P60" i="1"/>
  <c r="P44" i="1"/>
  <c r="Q12" i="1"/>
  <c r="U113" i="1"/>
  <c r="V51" i="1"/>
  <c r="U20" i="1"/>
  <c r="P140" i="1"/>
  <c r="W92" i="1"/>
  <c r="Q34" i="1"/>
  <c r="V95" i="1"/>
  <c r="P73" i="1"/>
  <c r="W55" i="1"/>
  <c r="Q14" i="1"/>
  <c r="P52" i="1"/>
  <c r="W45" i="1"/>
  <c r="P95" i="1"/>
  <c r="P85" i="1"/>
  <c r="U83" i="1"/>
  <c r="V128" i="1"/>
  <c r="W79" i="1"/>
  <c r="P70" i="1"/>
  <c r="U22" i="1"/>
  <c r="U11" i="1"/>
  <c r="Q8" i="1"/>
  <c r="W97" i="1"/>
  <c r="P67" i="1"/>
  <c r="Q37" i="1"/>
  <c r="Q9" i="1"/>
  <c r="U96" i="1"/>
  <c r="R134" i="1"/>
  <c r="P88" i="1"/>
  <c r="V131" i="1"/>
  <c r="S139" i="1"/>
  <c r="S135" i="1"/>
  <c r="Q29" i="1"/>
  <c r="Q15" i="1"/>
  <c r="R78" i="1"/>
  <c r="U130" i="1"/>
  <c r="V110" i="1"/>
  <c r="P94" i="1"/>
  <c r="P54" i="1"/>
  <c r="R117" i="1"/>
  <c r="P68" i="1"/>
  <c r="V99" i="1"/>
  <c r="Q5" i="1"/>
  <c r="P62" i="1"/>
  <c r="Q17" i="1"/>
  <c r="Q20" i="1"/>
  <c r="Q31" i="1"/>
  <c r="R101" i="1"/>
  <c r="P102" i="1"/>
  <c r="W105" i="1"/>
  <c r="P137" i="1"/>
  <c r="U117" i="1"/>
  <c r="P90" i="1"/>
  <c r="P50" i="1"/>
  <c r="Q19" i="1"/>
  <c r="S129" i="1"/>
  <c r="P126" i="1"/>
  <c r="P89" i="1"/>
  <c r="W99" i="1"/>
  <c r="Q13" i="1"/>
  <c r="Q33" i="1"/>
  <c r="P58" i="1"/>
  <c r="P72" i="1"/>
  <c r="U87" i="1"/>
  <c r="V122" i="1"/>
  <c r="P87" i="1"/>
  <c r="P76" i="1"/>
  <c r="P40" i="1"/>
  <c r="P56" i="1"/>
  <c r="U10" i="1"/>
  <c r="P55" i="1"/>
  <c r="S130" i="1"/>
  <c r="R115" i="1"/>
  <c r="S136" i="1"/>
  <c r="U134" i="1"/>
  <c r="R124" i="1"/>
  <c r="S114" i="1"/>
  <c r="S125" i="1"/>
  <c r="U81" i="1"/>
  <c r="S128" i="1"/>
  <c r="V63" i="1"/>
  <c r="P43" i="1"/>
  <c r="Q22" i="1"/>
  <c r="P51" i="1"/>
  <c r="V97" i="1"/>
  <c r="R86" i="1"/>
  <c r="P49" i="1"/>
  <c r="U29" i="1"/>
  <c r="P82" i="1"/>
  <c r="P39" i="1"/>
  <c r="P92" i="1"/>
  <c r="R109" i="1"/>
  <c r="P41" i="1"/>
  <c r="U84" i="1"/>
  <c r="P38" i="1"/>
  <c r="V60" i="1"/>
  <c r="R138" i="1"/>
  <c r="S116" i="1"/>
  <c r="S74" i="1"/>
  <c r="Q21" i="1"/>
  <c r="P91" i="1"/>
  <c r="P81" i="1"/>
  <c r="R122" i="1"/>
  <c r="V141" i="1"/>
  <c r="S141" i="1"/>
  <c r="Q26" i="1"/>
  <c r="Q35" i="1"/>
  <c r="R120" i="1"/>
  <c r="W118" i="1"/>
  <c r="P83" i="1"/>
  <c r="P77" i="1"/>
  <c r="U62" i="1"/>
  <c r="U72" i="1"/>
  <c r="P104" i="1"/>
  <c r="P48" i="1"/>
  <c r="Q24" i="1"/>
  <c r="R112" i="1"/>
  <c r="U67" i="1"/>
  <c r="P80" i="1"/>
  <c r="P71" i="1"/>
  <c r="Q11" i="1"/>
  <c r="P107" i="1"/>
  <c r="R144" i="1"/>
  <c r="V31" i="1"/>
  <c r="P59" i="1"/>
  <c r="P53" i="1"/>
  <c r="R132" i="1"/>
  <c r="S143" i="1"/>
  <c r="Q36" i="1"/>
  <c r="R123" i="1"/>
  <c r="Q23" i="1"/>
  <c r="R142" i="1"/>
  <c r="Q27" i="1"/>
  <c r="P113" i="1"/>
  <c r="U76" i="1"/>
  <c r="P84" i="1"/>
  <c r="P96" i="1"/>
  <c r="R133" i="1"/>
  <c r="P106" i="1"/>
  <c r="U41" i="1"/>
  <c r="U48" i="1"/>
  <c r="R79" i="1"/>
  <c r="S93" i="1"/>
  <c r="Q18" i="1"/>
  <c r="P110" i="1"/>
  <c r="R108" i="1"/>
  <c r="U56" i="1"/>
  <c r="V79" i="1"/>
  <c r="P57" i="1"/>
  <c r="Q7" i="1"/>
  <c r="P66" i="1"/>
  <c r="P61" i="1"/>
  <c r="P45" i="1"/>
  <c r="Q10" i="1"/>
</calcChain>
</file>

<file path=xl/sharedStrings.xml><?xml version="1.0" encoding="utf-8"?>
<sst xmlns="http://schemas.openxmlformats.org/spreadsheetml/2006/main" count="449" uniqueCount="174">
  <si>
    <t>Squad</t>
  </si>
  <si>
    <t>Name</t>
  </si>
  <si>
    <t>Cat</t>
  </si>
  <si>
    <t>Hcp</t>
  </si>
  <si>
    <t>HG</t>
  </si>
  <si>
    <t>OA</t>
  </si>
  <si>
    <t>AA</t>
  </si>
  <si>
    <t>A</t>
  </si>
  <si>
    <t>B</t>
  </si>
  <si>
    <t>C</t>
  </si>
  <si>
    <t>V</t>
  </si>
  <si>
    <t>L</t>
  </si>
  <si>
    <t>J</t>
  </si>
  <si>
    <t>John Maxwell</t>
  </si>
  <si>
    <t>-</t>
  </si>
  <si>
    <t>AA 25</t>
  </si>
  <si>
    <t>Geoff Moore</t>
  </si>
  <si>
    <t>AA 24</t>
  </si>
  <si>
    <t>Justin Hitchens</t>
  </si>
  <si>
    <t>Kevin Thompson</t>
  </si>
  <si>
    <t>Patrick Guida</t>
  </si>
  <si>
    <t>Kim Nealon</t>
  </si>
  <si>
    <t>Peter Fitzalan</t>
  </si>
  <si>
    <t>AA 22</t>
  </si>
  <si>
    <t>Neil Berry</t>
  </si>
  <si>
    <t>Bill Jorgensen</t>
  </si>
  <si>
    <t>A 19</t>
  </si>
  <si>
    <t>Colin Dunn</t>
  </si>
  <si>
    <t>Daryl Stevens</t>
  </si>
  <si>
    <t>Richard Morrison</t>
  </si>
  <si>
    <t>AA 23</t>
  </si>
  <si>
    <t>Bill Pavy</t>
  </si>
  <si>
    <t>Tony Rogers</t>
  </si>
  <si>
    <t>Brendan Podlich</t>
  </si>
  <si>
    <t>AA 21</t>
  </si>
  <si>
    <t>Bruce Powell</t>
  </si>
  <si>
    <t>Glen Durre</t>
  </si>
  <si>
    <t>Steve Kelly</t>
  </si>
  <si>
    <t>Allen Thorp</t>
  </si>
  <si>
    <t>Cameron Brown</t>
  </si>
  <si>
    <t>Corey Bylsma</t>
  </si>
  <si>
    <t>Mal Collins</t>
  </si>
  <si>
    <t>Rod Miller</t>
  </si>
  <si>
    <t>John Rodden</t>
  </si>
  <si>
    <t>Mike Stewart</t>
  </si>
  <si>
    <t>Jeff Nash</t>
  </si>
  <si>
    <t>Martin Smith</t>
  </si>
  <si>
    <t>Celeste Barnes</t>
  </si>
  <si>
    <t>Kurt Goody</t>
  </si>
  <si>
    <t>A 20</t>
  </si>
  <si>
    <t>Allan Vilcins</t>
  </si>
  <si>
    <t>Justin Forbes</t>
  </si>
  <si>
    <t>B 17</t>
  </si>
  <si>
    <t>Allen Cole</t>
  </si>
  <si>
    <t>Alex Dallas</t>
  </si>
  <si>
    <t>Brett Pile</t>
  </si>
  <si>
    <t>Carlo Barletta</t>
  </si>
  <si>
    <t>Gavin Langridge</t>
  </si>
  <si>
    <t>Lance Broom</t>
  </si>
  <si>
    <t>Paul Anderson</t>
  </si>
  <si>
    <t>Greg Matthews</t>
  </si>
  <si>
    <t>Paul Finis</t>
  </si>
  <si>
    <t>Scott Prendergast</t>
  </si>
  <si>
    <t>A 22</t>
  </si>
  <si>
    <t>Adam Bylsma</t>
  </si>
  <si>
    <t>Greg Smith</t>
  </si>
  <si>
    <t>Scott Gittins</t>
  </si>
  <si>
    <t>C 15</t>
  </si>
  <si>
    <t>Terry Morony</t>
  </si>
  <si>
    <t>Viv Moore</t>
  </si>
  <si>
    <t>Scott Trafford</t>
  </si>
  <si>
    <t>Donna Barletta</t>
  </si>
  <si>
    <t>Shaun Ezzy</t>
  </si>
  <si>
    <t>Vic Tipman</t>
  </si>
  <si>
    <t>Trevor Gill</t>
  </si>
  <si>
    <t>Stephanie Pile</t>
  </si>
  <si>
    <t>L J</t>
  </si>
  <si>
    <t>Greg Kocho</t>
  </si>
  <si>
    <t>Tony Heuser</t>
  </si>
  <si>
    <t>Col Gurski</t>
  </si>
  <si>
    <t>Glenn McAllister</t>
  </si>
  <si>
    <t>Kelly Simpson</t>
  </si>
  <si>
    <t>Danny Green</t>
  </si>
  <si>
    <t>Quinto Porfiri</t>
  </si>
  <si>
    <t>Zarah Powell</t>
  </si>
  <si>
    <t>Brad Cowley</t>
  </si>
  <si>
    <t>Frankie Robinson</t>
  </si>
  <si>
    <t>A 23</t>
  </si>
  <si>
    <t>Mal Rankin</t>
  </si>
  <si>
    <t>John Tully</t>
  </si>
  <si>
    <t>Thaine Browning</t>
  </si>
  <si>
    <t>Vince Gee</t>
  </si>
  <si>
    <t>Bill Weedon</t>
  </si>
  <si>
    <t>Gary Brown</t>
  </si>
  <si>
    <t>Barry McDonald</t>
  </si>
  <si>
    <t>Jared Brown</t>
  </si>
  <si>
    <t>Anthony Plum</t>
  </si>
  <si>
    <t>Chris Allan</t>
  </si>
  <si>
    <t>George Hogarth</t>
  </si>
  <si>
    <t>Jim Molloy</t>
  </si>
  <si>
    <t>Richard Greeff</t>
  </si>
  <si>
    <t>Jayd Powell</t>
  </si>
  <si>
    <t>Mark Kapernick</t>
  </si>
  <si>
    <t>Nev Weier</t>
  </si>
  <si>
    <t>Gary Schneider</t>
  </si>
  <si>
    <t>Peter Lynch</t>
  </si>
  <si>
    <t>Jim Riggs</t>
  </si>
  <si>
    <t>B 25</t>
  </si>
  <si>
    <t>John Fordyce</t>
  </si>
  <si>
    <t>Michael Holmes</t>
  </si>
  <si>
    <t>Rob Horn</t>
  </si>
  <si>
    <t>Angus Macdonald</t>
  </si>
  <si>
    <t>Garry Gordon</t>
  </si>
  <si>
    <t>Wayne Perry</t>
  </si>
  <si>
    <t>Brian Muirson</t>
  </si>
  <si>
    <t>Thomas Brett</t>
  </si>
  <si>
    <t>Kylie Green</t>
  </si>
  <si>
    <t>Michael Rankin</t>
  </si>
  <si>
    <t>Julie Allan</t>
  </si>
  <si>
    <t>Brian Bailey</t>
  </si>
  <si>
    <t>Erin Stewart</t>
  </si>
  <si>
    <t>Peter Digiannantonio</t>
  </si>
  <si>
    <t>Tori Powell</t>
  </si>
  <si>
    <t>Dallas Hill</t>
  </si>
  <si>
    <t>Grant Mason</t>
  </si>
  <si>
    <t>Allan Pearce</t>
  </si>
  <si>
    <t>Craig Barnes</t>
  </si>
  <si>
    <t>Mathew Grant</t>
  </si>
  <si>
    <t>Bryan Rudd</t>
  </si>
  <si>
    <t>C 16</t>
  </si>
  <si>
    <t>Kay Hunt</t>
  </si>
  <si>
    <t>B 20</t>
  </si>
  <si>
    <t>Kevin Mott</t>
  </si>
  <si>
    <t>Viv Nolan</t>
  </si>
  <si>
    <t>Ashley Gordon</t>
  </si>
  <si>
    <t>Brenda Collins</t>
  </si>
  <si>
    <t>B 18</t>
  </si>
  <si>
    <t>Tracey Harker</t>
  </si>
  <si>
    <t>Steve Miatt</t>
  </si>
  <si>
    <t>Richard Holmes</t>
  </si>
  <si>
    <t>Robert Beck</t>
  </si>
  <si>
    <t>Peter O'Hanlon</t>
  </si>
  <si>
    <t>Ron Black</t>
  </si>
  <si>
    <t>Stafford Smith</t>
  </si>
  <si>
    <t>Dylan Brunner</t>
  </si>
  <si>
    <t>Paul Strange</t>
  </si>
  <si>
    <t>Bill Allan</t>
  </si>
  <si>
    <t>Jack Zaric</t>
  </si>
  <si>
    <t>Sheree Prendergast</t>
  </si>
  <si>
    <t>Alan Davey</t>
  </si>
  <si>
    <t>Tony Rosmalen</t>
  </si>
  <si>
    <t>Richard Waugh</t>
  </si>
  <si>
    <t>Paul Farrell</t>
  </si>
  <si>
    <t>Garry Crouch</t>
  </si>
  <si>
    <t>Angela Gordon</t>
  </si>
  <si>
    <t>Alex Rudd</t>
  </si>
  <si>
    <t>B 19</t>
  </si>
  <si>
    <t>Frank Cicala</t>
  </si>
  <si>
    <t>Mary-Anne Smith</t>
  </si>
  <si>
    <t>Peter Powne</t>
  </si>
  <si>
    <t>Tanya Smith</t>
  </si>
  <si>
    <t>Kevin Gorlick</t>
  </si>
  <si>
    <t>Brett Brown</t>
  </si>
  <si>
    <t>Ken Mills</t>
  </si>
  <si>
    <t>Adrian Doherty</t>
  </si>
  <si>
    <t>Luke Langridge</t>
  </si>
  <si>
    <t>Irvine Wynard</t>
  </si>
  <si>
    <t>Alan Brett</t>
  </si>
  <si>
    <t>Fiona Perry</t>
  </si>
  <si>
    <t>Kerry Hickmott</t>
  </si>
  <si>
    <t>Thomas Ham</t>
  </si>
  <si>
    <t>Greg Watson</t>
  </si>
  <si>
    <t>Sam Bylsma</t>
  </si>
  <si>
    <t>Peter Mcdonald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</si>
</sst>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Ev&quot;\ 0"/>
    <numFmt numFmtId="165" formatCode="#,##0;\-#,##0;&quot;-&quot;"/>
  </numFmts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  <color auto="1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  <color auto="1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  <color auto="1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  <color auto="1"/>
      </font>
      <fill>
        <patternFill>
          <bgColor rgb="FFFFFF00"/>
        </patternFill>
      </fill>
    </dxf>
    <dxf>
      <font>
        <b/>
        <i val="0"/>
        <u val="double"/>
      </font>
      <fill>
        <patternFill>
          <bgColor rgb="FFFFC000"/>
        </patternFill>
      </fill>
    </dxf>
    <dxf>
      <font>
        <b/>
        <i val="0"/>
        <u val="double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1"/>
  <sheetViews>
    <sheetView tabSelected="1" zoomScaleNormal="100" workbookViewId="0">
      <pane ySplit="3" topLeftCell="A131" activePane="bottomLeft" state="frozen"/>
      <selection activeCell="A3" sqref="A3"/>
      <selection pane="bottomLeft" activeCell="B2" sqref="B2:W146"/>
    </sheetView>
  </sheetViews>
  <sheetFormatPr defaultRowHeight="20.100000000000001" customHeight="1" x14ac:dyDescent="0.2"/>
  <cols>
    <col min="1" max="1" width="9.140625" style="50"/>
    <col min="2" max="2" width="9.140625" style="1"/>
    <col min="3" max="3" width="25.7109375" style="2" customWidth="1"/>
    <col min="4" max="4" width="8.28515625" style="3" customWidth="1"/>
    <col min="5" max="11" width="10.7109375" style="3" customWidth="1"/>
    <col min="12" max="12" width="15.7109375" style="4" customWidth="1"/>
    <col min="13" max="13" width="1.7109375" customWidth="1"/>
    <col min="14" max="14" width="5.7109375" style="4" customWidth="1"/>
    <col min="15" max="15" width="1.7109375" customWidth="1"/>
    <col min="16" max="19" width="5.7109375" style="4" customWidth="1"/>
    <col min="20" max="20" width="1.7109375" customWidth="1"/>
    <col min="21" max="23" width="5.7109375" style="4" customWidth="1"/>
    <col min="24" max="32" width="1.7109375" hidden="1" customWidth="1"/>
    <col min="33" max="36" width="5.7109375" style="4" hidden="1" customWidth="1"/>
    <col min="37" max="37" width="1.7109375" hidden="1" customWidth="1"/>
    <col min="38" max="40" width="5.7109375" style="4" hidden="1" customWidth="1"/>
  </cols>
  <sheetData>
    <row r="1" spans="2:40" ht="20.100000000000001" customHeight="1" thickBot="1" x14ac:dyDescent="0.25"/>
    <row r="2" spans="2:40" ht="20.100000000000001" customHeight="1" thickBot="1" x14ac:dyDescent="0.25">
      <c r="B2" s="5" t="s">
        <v>0</v>
      </c>
      <c r="C2" s="6" t="s">
        <v>1</v>
      </c>
      <c r="D2" s="7" t="s">
        <v>2</v>
      </c>
      <c r="E2" s="8" t="s">
        <v>3</v>
      </c>
      <c r="F2" s="9">
        <v>1</v>
      </c>
      <c r="G2" s="9">
        <v>2</v>
      </c>
      <c r="H2" s="9">
        <v>3</v>
      </c>
      <c r="I2" s="9">
        <v>4</v>
      </c>
      <c r="J2" s="9">
        <v>5</v>
      </c>
      <c r="K2" s="9">
        <v>6</v>
      </c>
      <c r="L2" s="10" t="s">
        <v>4</v>
      </c>
      <c r="N2" s="10" t="s">
        <v>5</v>
      </c>
      <c r="P2" s="10" t="s">
        <v>6</v>
      </c>
      <c r="Q2" s="10" t="s">
        <v>7</v>
      </c>
      <c r="R2" s="10" t="s">
        <v>8</v>
      </c>
      <c r="S2" s="10" t="s">
        <v>9</v>
      </c>
      <c r="U2" s="10" t="s">
        <v>10</v>
      </c>
      <c r="V2" s="10" t="s">
        <v>11</v>
      </c>
      <c r="W2" s="10" t="s">
        <v>12</v>
      </c>
      <c r="AG2" s="10" t="s">
        <v>6</v>
      </c>
      <c r="AH2" s="10" t="s">
        <v>7</v>
      </c>
      <c r="AI2" s="10" t="s">
        <v>8</v>
      </c>
      <c r="AJ2" s="10" t="s">
        <v>9</v>
      </c>
      <c r="AL2" s="10" t="s">
        <v>10</v>
      </c>
      <c r="AM2" s="10" t="s">
        <v>11</v>
      </c>
      <c r="AN2" s="10" t="s">
        <v>12</v>
      </c>
    </row>
    <row r="3" spans="2:40" ht="20.100000000000001" customHeight="1" thickBot="1" x14ac:dyDescent="0.25">
      <c r="B3" s="11"/>
    </row>
    <row r="4" spans="2:40" ht="30" customHeight="1" x14ac:dyDescent="0.2">
      <c r="B4" s="12">
        <v>19.100000000000001</v>
      </c>
      <c r="C4" s="13" t="s">
        <v>13</v>
      </c>
      <c r="D4" s="14" t="s">
        <v>14</v>
      </c>
      <c r="E4" s="15" t="s">
        <v>15</v>
      </c>
      <c r="F4" s="16">
        <v>50</v>
      </c>
      <c r="G4" s="17">
        <v>120</v>
      </c>
      <c r="H4" s="17">
        <v>47</v>
      </c>
      <c r="I4" s="17">
        <v>50</v>
      </c>
      <c r="J4" s="17">
        <v>146</v>
      </c>
      <c r="K4" s="18">
        <v>47</v>
      </c>
      <c r="L4" s="19">
        <v>460</v>
      </c>
      <c r="M4" s="20"/>
      <c r="N4" s="21">
        <f>RANK(L4,L:L)</f>
        <v>1</v>
      </c>
      <c r="O4" s="20"/>
      <c r="P4" s="22">
        <f>IF(AG4=0,"-",RANK(AG4,AG:AG))</f>
        <v>1</v>
      </c>
      <c r="Q4" s="23" t="str">
        <f>IF(AH4=0,"-",RANK(AH4,AH:AH))</f>
        <v>-</v>
      </c>
      <c r="R4" s="23" t="str">
        <f>IF(AI4=0,"-",RANK(AI4,AI:AI))</f>
        <v>-</v>
      </c>
      <c r="S4" s="24" t="str">
        <f>IF(AJ4=0,"-",RANK(AJ4,AJ:AJ))</f>
        <v>-</v>
      </c>
      <c r="T4" s="20"/>
      <c r="U4" s="25" t="str">
        <f>IF(AL4=0,"-",RANK(AL4,AL:AL))</f>
        <v>-</v>
      </c>
      <c r="V4" s="26" t="str">
        <f>IF(AM4=0,"-",RANK(AM4,AM:AM))</f>
        <v>-</v>
      </c>
      <c r="W4" s="27" t="str">
        <f>IF(AN4=0,"-",RANK(AN4,AN:AN))</f>
        <v>-</v>
      </c>
      <c r="AG4" s="28">
        <f>IF(LEFT($E4,LEN($E4)-3)=AG$2,$L4,0)</f>
        <v>460</v>
      </c>
      <c r="AH4" s="28">
        <f>IF(LEFT($E4,LEN($E4)-3)=AH$2,$L4,0)</f>
        <v>0</v>
      </c>
      <c r="AI4" s="28">
        <f>IF(LEFT($E4,LEN($E4)-3)=AI$2,$L4,0)</f>
        <v>0</v>
      </c>
      <c r="AJ4" s="28">
        <f>IF(LEFT($E4,LEN($E4)-3)=AJ$2,$L4,0)</f>
        <v>0</v>
      </c>
      <c r="AL4" s="28">
        <f t="shared" ref="AL4:AL67" si="0">IF(OR($D4="V",$D4="L V"),$L4,0)</f>
        <v>0</v>
      </c>
      <c r="AM4" s="28">
        <f t="shared" ref="AM4:AM67" si="1">IF(OR($D4="L",$D4="L V",$D4="L J"),$L4,0)</f>
        <v>0</v>
      </c>
      <c r="AN4" s="28">
        <f t="shared" ref="AN4:AN67" si="2">IF(OR($D4="J",$D4="L J"),$L4,0)</f>
        <v>0</v>
      </c>
    </row>
    <row r="5" spans="2:40" ht="30" customHeight="1" x14ac:dyDescent="0.2">
      <c r="B5" s="29">
        <v>18.600000000000001</v>
      </c>
      <c r="C5" s="30" t="s">
        <v>18</v>
      </c>
      <c r="D5" s="31" t="s">
        <v>14</v>
      </c>
      <c r="E5" s="32" t="s">
        <v>17</v>
      </c>
      <c r="F5" s="33">
        <v>48</v>
      </c>
      <c r="G5" s="34">
        <v>119</v>
      </c>
      <c r="H5" s="34">
        <v>47</v>
      </c>
      <c r="I5" s="34">
        <v>50</v>
      </c>
      <c r="J5" s="34">
        <v>149</v>
      </c>
      <c r="K5" s="35">
        <v>46</v>
      </c>
      <c r="L5" s="36">
        <v>459</v>
      </c>
      <c r="M5" s="20"/>
      <c r="N5" s="37">
        <f>RANK(L5,L:L)</f>
        <v>2</v>
      </c>
      <c r="O5" s="20"/>
      <c r="P5" s="25">
        <f>IF(AG5=0,"-",RANK(AG5,AG:AG))</f>
        <v>2</v>
      </c>
      <c r="Q5" s="26" t="str">
        <f>IF(AH5=0,"-",RANK(AH5,AH:AH))</f>
        <v>-</v>
      </c>
      <c r="R5" s="26" t="str">
        <f>IF(AI5=0,"-",RANK(AI5,AI:AI))</f>
        <v>-</v>
      </c>
      <c r="S5" s="27" t="str">
        <f>IF(AJ5=0,"-",RANK(AJ5,AJ:AJ))</f>
        <v>-</v>
      </c>
      <c r="T5" s="20"/>
      <c r="U5" s="25" t="str">
        <f>IF(AL5=0,"-",RANK(AL5,AL:AL))</f>
        <v>-</v>
      </c>
      <c r="V5" s="26" t="str">
        <f>IF(AM5=0,"-",RANK(AM5,AM:AM))</f>
        <v>-</v>
      </c>
      <c r="W5" s="27" t="str">
        <f>IF(AN5=0,"-",RANK(AN5,AN:AN))</f>
        <v>-</v>
      </c>
      <c r="AG5" s="28">
        <f>IF(LEFT($E5,LEN($E5)-3)=AG$2,$L5,0)</f>
        <v>459</v>
      </c>
      <c r="AH5" s="28">
        <f>IF(LEFT($E5,LEN($E5)-3)=AH$2,$L5,0)</f>
        <v>0</v>
      </c>
      <c r="AI5" s="28">
        <f>IF(LEFT($E5,LEN($E5)-3)=AI$2,$L5,0)</f>
        <v>0</v>
      </c>
      <c r="AJ5" s="28">
        <f>IF(LEFT($E5,LEN($E5)-3)=AJ$2,$L5,0)</f>
        <v>0</v>
      </c>
      <c r="AL5" s="28">
        <f t="shared" si="0"/>
        <v>0</v>
      </c>
      <c r="AM5" s="28">
        <f t="shared" si="1"/>
        <v>0</v>
      </c>
      <c r="AN5" s="28">
        <f t="shared" si="2"/>
        <v>0</v>
      </c>
    </row>
    <row r="6" spans="2:40" ht="30" customHeight="1" x14ac:dyDescent="0.2">
      <c r="B6" s="29">
        <v>8.1999999999999993</v>
      </c>
      <c r="C6" s="30" t="s">
        <v>16</v>
      </c>
      <c r="D6" s="31" t="s">
        <v>14</v>
      </c>
      <c r="E6" s="32" t="s">
        <v>17</v>
      </c>
      <c r="F6" s="33">
        <v>48</v>
      </c>
      <c r="G6" s="34">
        <v>123</v>
      </c>
      <c r="H6" s="34">
        <v>47</v>
      </c>
      <c r="I6" s="34">
        <v>49</v>
      </c>
      <c r="J6" s="34">
        <v>147</v>
      </c>
      <c r="K6" s="35">
        <v>45</v>
      </c>
      <c r="L6" s="36">
        <v>459</v>
      </c>
      <c r="M6" s="20"/>
      <c r="N6" s="37">
        <f>RANK(L6,L:L)</f>
        <v>2</v>
      </c>
      <c r="O6" s="20"/>
      <c r="P6" s="25">
        <f>IF(AG6=0,"-",RANK(AG6,AG:AG))</f>
        <v>2</v>
      </c>
      <c r="Q6" s="26" t="str">
        <f>IF(AH6=0,"-",RANK(AH6,AH:AH))</f>
        <v>-</v>
      </c>
      <c r="R6" s="26" t="str">
        <f>IF(AI6=0,"-",RANK(AI6,AI:AI))</f>
        <v>-</v>
      </c>
      <c r="S6" s="27" t="str">
        <f>IF(AJ6=0,"-",RANK(AJ6,AJ:AJ))</f>
        <v>-</v>
      </c>
      <c r="T6" s="20"/>
      <c r="U6" s="25" t="str">
        <f>IF(AL6=0,"-",RANK(AL6,AL:AL))</f>
        <v>-</v>
      </c>
      <c r="V6" s="26" t="str">
        <f>IF(AM6=0,"-",RANK(AM6,AM:AM))</f>
        <v>-</v>
      </c>
      <c r="W6" s="27" t="str">
        <f>IF(AN6=0,"-",RANK(AN6,AN:AN))</f>
        <v>-</v>
      </c>
      <c r="AG6" s="28">
        <f>IF(LEFT($E6,LEN($E6)-3)=AG$2,$L6,0)</f>
        <v>459</v>
      </c>
      <c r="AH6" s="28">
        <f>IF(LEFT($E6,LEN($E6)-3)=AH$2,$L6,0)</f>
        <v>0</v>
      </c>
      <c r="AI6" s="28">
        <f>IF(LEFT($E6,LEN($E6)-3)=AI$2,$L6,0)</f>
        <v>0</v>
      </c>
      <c r="AJ6" s="28">
        <f>IF(LEFT($E6,LEN($E6)-3)=AJ$2,$L6,0)</f>
        <v>0</v>
      </c>
      <c r="AL6" s="28">
        <f t="shared" si="0"/>
        <v>0</v>
      </c>
      <c r="AM6" s="28">
        <f t="shared" si="1"/>
        <v>0</v>
      </c>
      <c r="AN6" s="28">
        <f t="shared" si="2"/>
        <v>0</v>
      </c>
    </row>
    <row r="7" spans="2:40" ht="30" customHeight="1" x14ac:dyDescent="0.2">
      <c r="B7" s="29">
        <v>19.399999999999999</v>
      </c>
      <c r="C7" s="30" t="s">
        <v>19</v>
      </c>
      <c r="D7" s="31" t="s">
        <v>14</v>
      </c>
      <c r="E7" s="32" t="s">
        <v>15</v>
      </c>
      <c r="F7" s="33">
        <v>44</v>
      </c>
      <c r="G7" s="34">
        <v>122</v>
      </c>
      <c r="H7" s="34">
        <v>48</v>
      </c>
      <c r="I7" s="34">
        <v>48</v>
      </c>
      <c r="J7" s="34">
        <v>148</v>
      </c>
      <c r="K7" s="35">
        <v>47</v>
      </c>
      <c r="L7" s="36">
        <v>457</v>
      </c>
      <c r="M7" s="20"/>
      <c r="N7" s="37">
        <f>RANK(L7,L:L)</f>
        <v>4</v>
      </c>
      <c r="O7" s="20"/>
      <c r="P7" s="25">
        <f>IF(AG7=0,"-",RANK(AG7,AG:AG))</f>
        <v>4</v>
      </c>
      <c r="Q7" s="26" t="str">
        <f>IF(AH7=0,"-",RANK(AH7,AH:AH))</f>
        <v>-</v>
      </c>
      <c r="R7" s="26" t="str">
        <f>IF(AI7=0,"-",RANK(AI7,AI:AI))</f>
        <v>-</v>
      </c>
      <c r="S7" s="27" t="str">
        <f>IF(AJ7=0,"-",RANK(AJ7,AJ:AJ))</f>
        <v>-</v>
      </c>
      <c r="T7" s="20"/>
      <c r="U7" s="25" t="str">
        <f>IF(AL7=0,"-",RANK(AL7,AL:AL))</f>
        <v>-</v>
      </c>
      <c r="V7" s="26" t="str">
        <f>IF(AM7=0,"-",RANK(AM7,AM:AM))</f>
        <v>-</v>
      </c>
      <c r="W7" s="27" t="str">
        <f>IF(AN7=0,"-",RANK(AN7,AN:AN))</f>
        <v>-</v>
      </c>
      <c r="AG7" s="28">
        <f>IF(LEFT($E7,LEN($E7)-3)=AG$2,$L7,0)</f>
        <v>457</v>
      </c>
      <c r="AH7" s="28">
        <f>IF(LEFT($E7,LEN($E7)-3)=AH$2,$L7,0)</f>
        <v>0</v>
      </c>
      <c r="AI7" s="28">
        <f>IF(LEFT($E7,LEN($E7)-3)=AI$2,$L7,0)</f>
        <v>0</v>
      </c>
      <c r="AJ7" s="28">
        <f>IF(LEFT($E7,LEN($E7)-3)=AJ$2,$L7,0)</f>
        <v>0</v>
      </c>
      <c r="AL7" s="28">
        <f t="shared" si="0"/>
        <v>0</v>
      </c>
      <c r="AM7" s="28">
        <f t="shared" si="1"/>
        <v>0</v>
      </c>
      <c r="AN7" s="28">
        <f t="shared" si="2"/>
        <v>0</v>
      </c>
    </row>
    <row r="8" spans="2:40" ht="30" customHeight="1" x14ac:dyDescent="0.2">
      <c r="B8" s="29">
        <v>19.5</v>
      </c>
      <c r="C8" s="30" t="s">
        <v>20</v>
      </c>
      <c r="D8" s="31" t="s">
        <v>14</v>
      </c>
      <c r="E8" s="32" t="s">
        <v>15</v>
      </c>
      <c r="F8" s="33">
        <v>48</v>
      </c>
      <c r="G8" s="34">
        <v>119</v>
      </c>
      <c r="H8" s="34">
        <v>43</v>
      </c>
      <c r="I8" s="34">
        <v>50</v>
      </c>
      <c r="J8" s="34">
        <v>149</v>
      </c>
      <c r="K8" s="35">
        <v>47</v>
      </c>
      <c r="L8" s="36">
        <v>456</v>
      </c>
      <c r="M8" s="20"/>
      <c r="N8" s="37">
        <f>RANK(L8,L:L)</f>
        <v>5</v>
      </c>
      <c r="O8" s="20"/>
      <c r="P8" s="25">
        <f>IF(AG8=0,"-",RANK(AG8,AG:AG))</f>
        <v>5</v>
      </c>
      <c r="Q8" s="26" t="str">
        <f>IF(AH8=0,"-",RANK(AH8,AH:AH))</f>
        <v>-</v>
      </c>
      <c r="R8" s="26" t="str">
        <f>IF(AI8=0,"-",RANK(AI8,AI:AI))</f>
        <v>-</v>
      </c>
      <c r="S8" s="27" t="str">
        <f>IF(AJ8=0,"-",RANK(AJ8,AJ:AJ))</f>
        <v>-</v>
      </c>
      <c r="T8" s="20"/>
      <c r="U8" s="25" t="str">
        <f>IF(AL8=0,"-",RANK(AL8,AL:AL))</f>
        <v>-</v>
      </c>
      <c r="V8" s="26" t="str">
        <f>IF(AM8=0,"-",RANK(AM8,AM:AM))</f>
        <v>-</v>
      </c>
      <c r="W8" s="27" t="str">
        <f>IF(AN8=0,"-",RANK(AN8,AN:AN))</f>
        <v>-</v>
      </c>
      <c r="AG8" s="28">
        <f>IF(LEFT($E8,LEN($E8)-3)=AG$2,$L8,0)</f>
        <v>456</v>
      </c>
      <c r="AH8" s="28">
        <f>IF(LEFT($E8,LEN($E8)-3)=AH$2,$L8,0)</f>
        <v>0</v>
      </c>
      <c r="AI8" s="28">
        <f>IF(LEFT($E8,LEN($E8)-3)=AI$2,$L8,0)</f>
        <v>0</v>
      </c>
      <c r="AJ8" s="28">
        <f>IF(LEFT($E8,LEN($E8)-3)=AJ$2,$L8,0)</f>
        <v>0</v>
      </c>
      <c r="AL8" s="28">
        <f t="shared" si="0"/>
        <v>0</v>
      </c>
      <c r="AM8" s="28">
        <f t="shared" si="1"/>
        <v>0</v>
      </c>
      <c r="AN8" s="28">
        <f t="shared" si="2"/>
        <v>0</v>
      </c>
    </row>
    <row r="9" spans="2:40" ht="30" customHeight="1" x14ac:dyDescent="0.2">
      <c r="B9" s="29">
        <v>13.5</v>
      </c>
      <c r="C9" s="30" t="s">
        <v>22</v>
      </c>
      <c r="D9" s="31" t="s">
        <v>10</v>
      </c>
      <c r="E9" s="32" t="s">
        <v>23</v>
      </c>
      <c r="F9" s="33">
        <v>45</v>
      </c>
      <c r="G9" s="34">
        <v>123</v>
      </c>
      <c r="H9" s="34">
        <v>46</v>
      </c>
      <c r="I9" s="34">
        <v>49</v>
      </c>
      <c r="J9" s="34">
        <v>146</v>
      </c>
      <c r="K9" s="35">
        <v>46</v>
      </c>
      <c r="L9" s="36">
        <v>455</v>
      </c>
      <c r="M9" s="20"/>
      <c r="N9" s="37">
        <f>RANK(L9,L:L)</f>
        <v>6</v>
      </c>
      <c r="O9" s="20"/>
      <c r="P9" s="25">
        <f>IF(AG9=0,"-",RANK(AG9,AG:AG))</f>
        <v>6</v>
      </c>
      <c r="Q9" s="26" t="str">
        <f>IF(AH9=0,"-",RANK(AH9,AH:AH))</f>
        <v>-</v>
      </c>
      <c r="R9" s="26" t="str">
        <f>IF(AI9=0,"-",RANK(AI9,AI:AI))</f>
        <v>-</v>
      </c>
      <c r="S9" s="27" t="str">
        <f>IF(AJ9=0,"-",RANK(AJ9,AJ:AJ))</f>
        <v>-</v>
      </c>
      <c r="T9" s="20"/>
      <c r="U9" s="25">
        <f>IF(AL9=0,"-",RANK(AL9,AL:AL))</f>
        <v>1</v>
      </c>
      <c r="V9" s="26" t="str">
        <f>IF(AM9=0,"-",RANK(AM9,AM:AM))</f>
        <v>-</v>
      </c>
      <c r="W9" s="27" t="str">
        <f>IF(AN9=0,"-",RANK(AN9,AN:AN))</f>
        <v>-</v>
      </c>
      <c r="AG9" s="28">
        <f>IF(LEFT($E9,LEN($E9)-3)=AG$2,$L9,0)</f>
        <v>455</v>
      </c>
      <c r="AH9" s="28">
        <f>IF(LEFT($E9,LEN($E9)-3)=AH$2,$L9,0)</f>
        <v>0</v>
      </c>
      <c r="AI9" s="28">
        <f>IF(LEFT($E9,LEN($E9)-3)=AI$2,$L9,0)</f>
        <v>0</v>
      </c>
      <c r="AJ9" s="28">
        <f>IF(LEFT($E9,LEN($E9)-3)=AJ$2,$L9,0)</f>
        <v>0</v>
      </c>
      <c r="AL9" s="28">
        <f t="shared" si="0"/>
        <v>455</v>
      </c>
      <c r="AM9" s="28">
        <f t="shared" si="1"/>
        <v>0</v>
      </c>
      <c r="AN9" s="28">
        <f t="shared" si="2"/>
        <v>0</v>
      </c>
    </row>
    <row r="10" spans="2:40" ht="30" customHeight="1" x14ac:dyDescent="0.2">
      <c r="B10" s="29">
        <v>19.3</v>
      </c>
      <c r="C10" s="30" t="s">
        <v>21</v>
      </c>
      <c r="D10" s="31" t="s">
        <v>14</v>
      </c>
      <c r="E10" s="32" t="s">
        <v>15</v>
      </c>
      <c r="F10" s="33">
        <v>48</v>
      </c>
      <c r="G10" s="34">
        <v>124</v>
      </c>
      <c r="H10" s="34">
        <v>45</v>
      </c>
      <c r="I10" s="34">
        <v>50</v>
      </c>
      <c r="J10" s="34">
        <v>145</v>
      </c>
      <c r="K10" s="35">
        <v>43</v>
      </c>
      <c r="L10" s="36">
        <v>455</v>
      </c>
      <c r="M10" s="20"/>
      <c r="N10" s="37">
        <f>RANK(L10,L:L)</f>
        <v>6</v>
      </c>
      <c r="O10" s="20"/>
      <c r="P10" s="25">
        <f>IF(AG10=0,"-",RANK(AG10,AG:AG))</f>
        <v>6</v>
      </c>
      <c r="Q10" s="26" t="str">
        <f>IF(AH10=0,"-",RANK(AH10,AH:AH))</f>
        <v>-</v>
      </c>
      <c r="R10" s="26" t="str">
        <f>IF(AI10=0,"-",RANK(AI10,AI:AI))</f>
        <v>-</v>
      </c>
      <c r="S10" s="27" t="str">
        <f>IF(AJ10=0,"-",RANK(AJ10,AJ:AJ))</f>
        <v>-</v>
      </c>
      <c r="T10" s="20"/>
      <c r="U10" s="25" t="str">
        <f>IF(AL10=0,"-",RANK(AL10,AL:AL))</f>
        <v>-</v>
      </c>
      <c r="V10" s="26" t="str">
        <f>IF(AM10=0,"-",RANK(AM10,AM:AM))</f>
        <v>-</v>
      </c>
      <c r="W10" s="27" t="str">
        <f>IF(AN10=0,"-",RANK(AN10,AN:AN))</f>
        <v>-</v>
      </c>
      <c r="AG10" s="28">
        <f>IF(LEFT($E10,LEN($E10)-3)=AG$2,$L10,0)</f>
        <v>455</v>
      </c>
      <c r="AH10" s="28">
        <f>IF(LEFT($E10,LEN($E10)-3)=AH$2,$L10,0)</f>
        <v>0</v>
      </c>
      <c r="AI10" s="28">
        <f>IF(LEFT($E10,LEN($E10)-3)=AI$2,$L10,0)</f>
        <v>0</v>
      </c>
      <c r="AJ10" s="28">
        <f>IF(LEFT($E10,LEN($E10)-3)=AJ$2,$L10,0)</f>
        <v>0</v>
      </c>
      <c r="AL10" s="28">
        <f t="shared" si="0"/>
        <v>0</v>
      </c>
      <c r="AM10" s="28">
        <f t="shared" si="1"/>
        <v>0</v>
      </c>
      <c r="AN10" s="28">
        <f t="shared" si="2"/>
        <v>0</v>
      </c>
    </row>
    <row r="11" spans="2:40" ht="30" customHeight="1" x14ac:dyDescent="0.2">
      <c r="B11" s="29">
        <v>14.1</v>
      </c>
      <c r="C11" s="30" t="s">
        <v>24</v>
      </c>
      <c r="D11" s="31" t="s">
        <v>10</v>
      </c>
      <c r="E11" s="32" t="s">
        <v>23</v>
      </c>
      <c r="F11" s="33">
        <v>47</v>
      </c>
      <c r="G11" s="34">
        <v>119</v>
      </c>
      <c r="H11" s="34">
        <v>46</v>
      </c>
      <c r="I11" s="34">
        <v>50</v>
      </c>
      <c r="J11" s="34">
        <v>145</v>
      </c>
      <c r="K11" s="35">
        <v>46</v>
      </c>
      <c r="L11" s="36">
        <v>453</v>
      </c>
      <c r="M11" s="20"/>
      <c r="N11" s="37">
        <f>RANK(L11,L:L)</f>
        <v>8</v>
      </c>
      <c r="O11" s="20"/>
      <c r="P11" s="25">
        <f>IF(AG11=0,"-",RANK(AG11,AG:AG))</f>
        <v>8</v>
      </c>
      <c r="Q11" s="26" t="str">
        <f>IF(AH11=0,"-",RANK(AH11,AH:AH))</f>
        <v>-</v>
      </c>
      <c r="R11" s="26" t="str">
        <f>IF(AI11=0,"-",RANK(AI11,AI:AI))</f>
        <v>-</v>
      </c>
      <c r="S11" s="27" t="str">
        <f>IF(AJ11=0,"-",RANK(AJ11,AJ:AJ))</f>
        <v>-</v>
      </c>
      <c r="T11" s="20"/>
      <c r="U11" s="25">
        <f>IF(AL11=0,"-",RANK(AL11,AL:AL))</f>
        <v>2</v>
      </c>
      <c r="V11" s="26" t="str">
        <f>IF(AM11=0,"-",RANK(AM11,AM:AM))</f>
        <v>-</v>
      </c>
      <c r="W11" s="27" t="str">
        <f>IF(AN11=0,"-",RANK(AN11,AN:AN))</f>
        <v>-</v>
      </c>
      <c r="AG11" s="28">
        <f>IF(LEFT($E11,LEN($E11)-3)=AG$2,$L11,0)</f>
        <v>453</v>
      </c>
      <c r="AH11" s="28">
        <f>IF(LEFT($E11,LEN($E11)-3)=AH$2,$L11,0)</f>
        <v>0</v>
      </c>
      <c r="AI11" s="28">
        <f>IF(LEFT($E11,LEN($E11)-3)=AI$2,$L11,0)</f>
        <v>0</v>
      </c>
      <c r="AJ11" s="28">
        <f>IF(LEFT($E11,LEN($E11)-3)=AJ$2,$L11,0)</f>
        <v>0</v>
      </c>
      <c r="AL11" s="28">
        <f t="shared" si="0"/>
        <v>453</v>
      </c>
      <c r="AM11" s="28">
        <f t="shared" si="1"/>
        <v>0</v>
      </c>
      <c r="AN11" s="28">
        <f t="shared" si="2"/>
        <v>0</v>
      </c>
    </row>
    <row r="12" spans="2:40" ht="30" customHeight="1" x14ac:dyDescent="0.2">
      <c r="B12" s="29">
        <v>12.1</v>
      </c>
      <c r="C12" s="30" t="s">
        <v>29</v>
      </c>
      <c r="D12" s="31" t="s">
        <v>14</v>
      </c>
      <c r="E12" s="32" t="s">
        <v>30</v>
      </c>
      <c r="F12" s="33">
        <v>49</v>
      </c>
      <c r="G12" s="34">
        <v>118</v>
      </c>
      <c r="H12" s="34">
        <v>44</v>
      </c>
      <c r="I12" s="34">
        <v>49</v>
      </c>
      <c r="J12" s="34">
        <v>149</v>
      </c>
      <c r="K12" s="35">
        <v>43</v>
      </c>
      <c r="L12" s="36">
        <v>452</v>
      </c>
      <c r="M12" s="20"/>
      <c r="N12" s="37">
        <f>RANK(L12,L:L)</f>
        <v>9</v>
      </c>
      <c r="O12" s="20"/>
      <c r="P12" s="25">
        <f>IF(AG12=0,"-",RANK(AG12,AG:AG))</f>
        <v>9</v>
      </c>
      <c r="Q12" s="26" t="str">
        <f>IF(AH12=0,"-",RANK(AH12,AH:AH))</f>
        <v>-</v>
      </c>
      <c r="R12" s="26" t="str">
        <f>IF(AI12=0,"-",RANK(AI12,AI:AI))</f>
        <v>-</v>
      </c>
      <c r="S12" s="27" t="str">
        <f>IF(AJ12=0,"-",RANK(AJ12,AJ:AJ))</f>
        <v>-</v>
      </c>
      <c r="T12" s="20"/>
      <c r="U12" s="25" t="str">
        <f>IF(AL12=0,"-",RANK(AL12,AL:AL))</f>
        <v>-</v>
      </c>
      <c r="V12" s="26" t="str">
        <f>IF(AM12=0,"-",RANK(AM12,AM:AM))</f>
        <v>-</v>
      </c>
      <c r="W12" s="27" t="str">
        <f>IF(AN12=0,"-",RANK(AN12,AN:AN))</f>
        <v>-</v>
      </c>
      <c r="AG12" s="28">
        <f>IF(LEFT($E12,LEN($E12)-3)=AG$2,$L12,0)</f>
        <v>452</v>
      </c>
      <c r="AH12" s="28">
        <f>IF(LEFT($E12,LEN($E12)-3)=AH$2,$L12,0)</f>
        <v>0</v>
      </c>
      <c r="AI12" s="28">
        <f>IF(LEFT($E12,LEN($E12)-3)=AI$2,$L12,0)</f>
        <v>0</v>
      </c>
      <c r="AJ12" s="28">
        <f>IF(LEFT($E12,LEN($E12)-3)=AJ$2,$L12,0)</f>
        <v>0</v>
      </c>
      <c r="AL12" s="28">
        <f t="shared" si="0"/>
        <v>0</v>
      </c>
      <c r="AM12" s="28">
        <f t="shared" si="1"/>
        <v>0</v>
      </c>
      <c r="AN12" s="28">
        <f t="shared" si="2"/>
        <v>0</v>
      </c>
    </row>
    <row r="13" spans="2:40" ht="30" customHeight="1" x14ac:dyDescent="0.2">
      <c r="B13" s="29">
        <v>6.6</v>
      </c>
      <c r="C13" s="30" t="s">
        <v>27</v>
      </c>
      <c r="D13" s="31" t="s">
        <v>14</v>
      </c>
      <c r="E13" s="32" t="s">
        <v>15</v>
      </c>
      <c r="F13" s="33">
        <v>46</v>
      </c>
      <c r="G13" s="34">
        <v>121</v>
      </c>
      <c r="H13" s="34">
        <v>40</v>
      </c>
      <c r="I13" s="34">
        <v>50</v>
      </c>
      <c r="J13" s="34">
        <v>148</v>
      </c>
      <c r="K13" s="35">
        <v>47</v>
      </c>
      <c r="L13" s="36">
        <v>452</v>
      </c>
      <c r="M13" s="20"/>
      <c r="N13" s="37">
        <f>RANK(L13,L:L)</f>
        <v>9</v>
      </c>
      <c r="O13" s="20"/>
      <c r="P13" s="25">
        <f>IF(AG13=0,"-",RANK(AG13,AG:AG))</f>
        <v>9</v>
      </c>
      <c r="Q13" s="26" t="str">
        <f>IF(AH13=0,"-",RANK(AH13,AH:AH))</f>
        <v>-</v>
      </c>
      <c r="R13" s="26" t="str">
        <f>IF(AI13=0,"-",RANK(AI13,AI:AI))</f>
        <v>-</v>
      </c>
      <c r="S13" s="27" t="str">
        <f>IF(AJ13=0,"-",RANK(AJ13,AJ:AJ))</f>
        <v>-</v>
      </c>
      <c r="T13" s="20"/>
      <c r="U13" s="25" t="str">
        <f>IF(AL13=0,"-",RANK(AL13,AL:AL))</f>
        <v>-</v>
      </c>
      <c r="V13" s="26" t="str">
        <f>IF(AM13=0,"-",RANK(AM13,AM:AM))</f>
        <v>-</v>
      </c>
      <c r="W13" s="27" t="str">
        <f>IF(AN13=0,"-",RANK(AN13,AN:AN))</f>
        <v>-</v>
      </c>
      <c r="AG13" s="28">
        <f>IF(LEFT($E13,LEN($E13)-3)=AG$2,$L13,0)</f>
        <v>452</v>
      </c>
      <c r="AH13" s="28">
        <f>IF(LEFT($E13,LEN($E13)-3)=AH$2,$L13,0)</f>
        <v>0</v>
      </c>
      <c r="AI13" s="28">
        <f>IF(LEFT($E13,LEN($E13)-3)=AI$2,$L13,0)</f>
        <v>0</v>
      </c>
      <c r="AJ13" s="28">
        <f>IF(LEFT($E13,LEN($E13)-3)=AJ$2,$L13,0)</f>
        <v>0</v>
      </c>
      <c r="AL13" s="28">
        <f t="shared" si="0"/>
        <v>0</v>
      </c>
      <c r="AM13" s="28">
        <f t="shared" si="1"/>
        <v>0</v>
      </c>
      <c r="AN13" s="28">
        <f t="shared" si="2"/>
        <v>0</v>
      </c>
    </row>
    <row r="14" spans="2:40" ht="30" customHeight="1" x14ac:dyDescent="0.2">
      <c r="B14" s="29">
        <v>6.4</v>
      </c>
      <c r="C14" s="30" t="s">
        <v>28</v>
      </c>
      <c r="D14" s="31" t="s">
        <v>14</v>
      </c>
      <c r="E14" s="32" t="s">
        <v>15</v>
      </c>
      <c r="F14" s="33">
        <v>48</v>
      </c>
      <c r="G14" s="34">
        <v>122</v>
      </c>
      <c r="H14" s="34">
        <v>43</v>
      </c>
      <c r="I14" s="34">
        <v>50</v>
      </c>
      <c r="J14" s="34">
        <v>146</v>
      </c>
      <c r="K14" s="35">
        <v>43</v>
      </c>
      <c r="L14" s="36">
        <v>452</v>
      </c>
      <c r="M14" s="20"/>
      <c r="N14" s="37">
        <f>RANK(L14,L:L)</f>
        <v>9</v>
      </c>
      <c r="O14" s="20"/>
      <c r="P14" s="25">
        <f>IF(AG14=0,"-",RANK(AG14,AG:AG))</f>
        <v>9</v>
      </c>
      <c r="Q14" s="26" t="str">
        <f>IF(AH14=0,"-",RANK(AH14,AH:AH))</f>
        <v>-</v>
      </c>
      <c r="R14" s="26" t="str">
        <f>IF(AI14=0,"-",RANK(AI14,AI:AI))</f>
        <v>-</v>
      </c>
      <c r="S14" s="27" t="str">
        <f>IF(AJ14=0,"-",RANK(AJ14,AJ:AJ))</f>
        <v>-</v>
      </c>
      <c r="T14" s="20"/>
      <c r="U14" s="25" t="str">
        <f>IF(AL14=0,"-",RANK(AL14,AL:AL))</f>
        <v>-</v>
      </c>
      <c r="V14" s="26" t="str">
        <f>IF(AM14=0,"-",RANK(AM14,AM:AM))</f>
        <v>-</v>
      </c>
      <c r="W14" s="27" t="str">
        <f>IF(AN14=0,"-",RANK(AN14,AN:AN))</f>
        <v>-</v>
      </c>
      <c r="AG14" s="28">
        <f>IF(LEFT($E14,LEN($E14)-3)=AG$2,$L14,0)</f>
        <v>452</v>
      </c>
      <c r="AH14" s="28">
        <f>IF(LEFT($E14,LEN($E14)-3)=AH$2,$L14,0)</f>
        <v>0</v>
      </c>
      <c r="AI14" s="28">
        <f>IF(LEFT($E14,LEN($E14)-3)=AI$2,$L14,0)</f>
        <v>0</v>
      </c>
      <c r="AJ14" s="28">
        <f>IF(LEFT($E14,LEN($E14)-3)=AJ$2,$L14,0)</f>
        <v>0</v>
      </c>
      <c r="AL14" s="28">
        <f t="shared" si="0"/>
        <v>0</v>
      </c>
      <c r="AM14" s="28">
        <f t="shared" si="1"/>
        <v>0</v>
      </c>
      <c r="AN14" s="28">
        <f t="shared" si="2"/>
        <v>0</v>
      </c>
    </row>
    <row r="15" spans="2:40" ht="30" customHeight="1" x14ac:dyDescent="0.2">
      <c r="B15" s="29">
        <v>7.1</v>
      </c>
      <c r="C15" s="30" t="s">
        <v>25</v>
      </c>
      <c r="D15" s="31" t="s">
        <v>14</v>
      </c>
      <c r="E15" s="32" t="s">
        <v>26</v>
      </c>
      <c r="F15" s="33">
        <v>47</v>
      </c>
      <c r="G15" s="34">
        <v>122</v>
      </c>
      <c r="H15" s="34">
        <v>47</v>
      </c>
      <c r="I15" s="34">
        <v>50</v>
      </c>
      <c r="J15" s="34">
        <v>142</v>
      </c>
      <c r="K15" s="35">
        <v>44</v>
      </c>
      <c r="L15" s="36">
        <v>452</v>
      </c>
      <c r="M15" s="20"/>
      <c r="N15" s="37">
        <f>RANK(L15,L:L)</f>
        <v>9</v>
      </c>
      <c r="O15" s="20"/>
      <c r="P15" s="25" t="str">
        <f>IF(AG15=0,"-",RANK(AG15,AG:AG))</f>
        <v>-</v>
      </c>
      <c r="Q15" s="26">
        <f>IF(AH15=0,"-",RANK(AH15,AH:AH))</f>
        <v>1</v>
      </c>
      <c r="R15" s="26" t="str">
        <f>IF(AI15=0,"-",RANK(AI15,AI:AI))</f>
        <v>-</v>
      </c>
      <c r="S15" s="27" t="str">
        <f>IF(AJ15=0,"-",RANK(AJ15,AJ:AJ))</f>
        <v>-</v>
      </c>
      <c r="T15" s="20"/>
      <c r="U15" s="25" t="str">
        <f>IF(AL15=0,"-",RANK(AL15,AL:AL))</f>
        <v>-</v>
      </c>
      <c r="V15" s="26" t="str">
        <f>IF(AM15=0,"-",RANK(AM15,AM:AM))</f>
        <v>-</v>
      </c>
      <c r="W15" s="27" t="str">
        <f>IF(AN15=0,"-",RANK(AN15,AN:AN))</f>
        <v>-</v>
      </c>
      <c r="AG15" s="28">
        <f>IF(LEFT($E15,LEN($E15)-3)=AG$2,$L15,0)</f>
        <v>0</v>
      </c>
      <c r="AH15" s="28">
        <f>IF(LEFT($E15,LEN($E15)-3)=AH$2,$L15,0)</f>
        <v>452</v>
      </c>
      <c r="AI15" s="28">
        <f>IF(LEFT($E15,LEN($E15)-3)=AI$2,$L15,0)</f>
        <v>0</v>
      </c>
      <c r="AJ15" s="28">
        <f>IF(LEFT($E15,LEN($E15)-3)=AJ$2,$L15,0)</f>
        <v>0</v>
      </c>
      <c r="AL15" s="28">
        <f t="shared" si="0"/>
        <v>0</v>
      </c>
      <c r="AM15" s="28">
        <f t="shared" si="1"/>
        <v>0</v>
      </c>
      <c r="AN15" s="28">
        <f t="shared" si="2"/>
        <v>0</v>
      </c>
    </row>
    <row r="16" spans="2:40" ht="30" customHeight="1" x14ac:dyDescent="0.2">
      <c r="B16" s="29">
        <v>8.6</v>
      </c>
      <c r="C16" s="30" t="s">
        <v>31</v>
      </c>
      <c r="D16" s="31" t="s">
        <v>14</v>
      </c>
      <c r="E16" s="32" t="s">
        <v>17</v>
      </c>
      <c r="F16" s="33">
        <v>48</v>
      </c>
      <c r="G16" s="34">
        <v>124</v>
      </c>
      <c r="H16" s="34">
        <v>44</v>
      </c>
      <c r="I16" s="34">
        <v>48</v>
      </c>
      <c r="J16" s="34">
        <v>144</v>
      </c>
      <c r="K16" s="35">
        <v>43</v>
      </c>
      <c r="L16" s="36">
        <v>451</v>
      </c>
      <c r="M16" s="20"/>
      <c r="N16" s="37">
        <f>RANK(L16,L:L)</f>
        <v>13</v>
      </c>
      <c r="O16" s="20"/>
      <c r="P16" s="25">
        <f>IF(AG16=0,"-",RANK(AG16,AG:AG))</f>
        <v>12</v>
      </c>
      <c r="Q16" s="26" t="str">
        <f>IF(AH16=0,"-",RANK(AH16,AH:AH))</f>
        <v>-</v>
      </c>
      <c r="R16" s="26" t="str">
        <f>IF(AI16=0,"-",RANK(AI16,AI:AI))</f>
        <v>-</v>
      </c>
      <c r="S16" s="27" t="str">
        <f>IF(AJ16=0,"-",RANK(AJ16,AJ:AJ))</f>
        <v>-</v>
      </c>
      <c r="T16" s="20"/>
      <c r="U16" s="25" t="str">
        <f>IF(AL16=0,"-",RANK(AL16,AL:AL))</f>
        <v>-</v>
      </c>
      <c r="V16" s="26" t="str">
        <f>IF(AM16=0,"-",RANK(AM16,AM:AM))</f>
        <v>-</v>
      </c>
      <c r="W16" s="27" t="str">
        <f>IF(AN16=0,"-",RANK(AN16,AN:AN))</f>
        <v>-</v>
      </c>
      <c r="AG16" s="28">
        <f>IF(LEFT($E16,LEN($E16)-3)=AG$2,$L16,0)</f>
        <v>451</v>
      </c>
      <c r="AH16" s="28">
        <f>IF(LEFT($E16,LEN($E16)-3)=AH$2,$L16,0)</f>
        <v>0</v>
      </c>
      <c r="AI16" s="28">
        <f>IF(LEFT($E16,LEN($E16)-3)=AI$2,$L16,0)</f>
        <v>0</v>
      </c>
      <c r="AJ16" s="28">
        <f>IF(LEFT($E16,LEN($E16)-3)=AJ$2,$L16,0)</f>
        <v>0</v>
      </c>
      <c r="AL16" s="28">
        <f t="shared" si="0"/>
        <v>0</v>
      </c>
      <c r="AM16" s="28">
        <f t="shared" si="1"/>
        <v>0</v>
      </c>
      <c r="AN16" s="28">
        <f t="shared" si="2"/>
        <v>0</v>
      </c>
    </row>
    <row r="17" spans="2:40" ht="30" customHeight="1" x14ac:dyDescent="0.2">
      <c r="B17" s="29">
        <v>20.2</v>
      </c>
      <c r="C17" s="30" t="s">
        <v>32</v>
      </c>
      <c r="D17" s="31" t="s">
        <v>14</v>
      </c>
      <c r="E17" s="32" t="s">
        <v>23</v>
      </c>
      <c r="F17" s="33">
        <v>49</v>
      </c>
      <c r="G17" s="34">
        <v>118</v>
      </c>
      <c r="H17" s="34">
        <v>43</v>
      </c>
      <c r="I17" s="34">
        <v>50</v>
      </c>
      <c r="J17" s="34">
        <v>142</v>
      </c>
      <c r="K17" s="35">
        <v>49</v>
      </c>
      <c r="L17" s="36">
        <v>451</v>
      </c>
      <c r="M17" s="20"/>
      <c r="N17" s="37">
        <f>RANK(L17,L:L)</f>
        <v>13</v>
      </c>
      <c r="O17" s="20"/>
      <c r="P17" s="25">
        <f>IF(AG17=0,"-",RANK(AG17,AG:AG))</f>
        <v>12</v>
      </c>
      <c r="Q17" s="26" t="str">
        <f>IF(AH17=0,"-",RANK(AH17,AH:AH))</f>
        <v>-</v>
      </c>
      <c r="R17" s="26" t="str">
        <f>IF(AI17=0,"-",RANK(AI17,AI:AI))</f>
        <v>-</v>
      </c>
      <c r="S17" s="27" t="str">
        <f>IF(AJ17=0,"-",RANK(AJ17,AJ:AJ))</f>
        <v>-</v>
      </c>
      <c r="T17" s="20"/>
      <c r="U17" s="25" t="str">
        <f>IF(AL17=0,"-",RANK(AL17,AL:AL))</f>
        <v>-</v>
      </c>
      <c r="V17" s="26" t="str">
        <f>IF(AM17=0,"-",RANK(AM17,AM:AM))</f>
        <v>-</v>
      </c>
      <c r="W17" s="27" t="str">
        <f>IF(AN17=0,"-",RANK(AN17,AN:AN))</f>
        <v>-</v>
      </c>
      <c r="AG17" s="28">
        <f>IF(LEFT($E17,LEN($E17)-3)=AG$2,$L17,0)</f>
        <v>451</v>
      </c>
      <c r="AH17" s="28">
        <f>IF(LEFT($E17,LEN($E17)-3)=AH$2,$L17,0)</f>
        <v>0</v>
      </c>
      <c r="AI17" s="28">
        <f>IF(LEFT($E17,LEN($E17)-3)=AI$2,$L17,0)</f>
        <v>0</v>
      </c>
      <c r="AJ17" s="28">
        <f>IF(LEFT($E17,LEN($E17)-3)=AJ$2,$L17,0)</f>
        <v>0</v>
      </c>
      <c r="AL17" s="28">
        <f t="shared" si="0"/>
        <v>0</v>
      </c>
      <c r="AM17" s="28">
        <f t="shared" si="1"/>
        <v>0</v>
      </c>
      <c r="AN17" s="28">
        <f t="shared" si="2"/>
        <v>0</v>
      </c>
    </row>
    <row r="18" spans="2:40" ht="30" customHeight="1" x14ac:dyDescent="0.2">
      <c r="B18" s="29">
        <v>9.5</v>
      </c>
      <c r="C18" s="30" t="s">
        <v>33</v>
      </c>
      <c r="D18" s="31" t="s">
        <v>14</v>
      </c>
      <c r="E18" s="32" t="s">
        <v>34</v>
      </c>
      <c r="F18" s="33">
        <v>49</v>
      </c>
      <c r="G18" s="34">
        <v>114</v>
      </c>
      <c r="H18" s="34">
        <v>46</v>
      </c>
      <c r="I18" s="34">
        <v>50</v>
      </c>
      <c r="J18" s="34">
        <v>148</v>
      </c>
      <c r="K18" s="35">
        <v>43</v>
      </c>
      <c r="L18" s="36">
        <v>450</v>
      </c>
      <c r="M18" s="20"/>
      <c r="N18" s="37">
        <f>RANK(L18,L:L)</f>
        <v>15</v>
      </c>
      <c r="O18" s="20"/>
      <c r="P18" s="25">
        <f>IF(AG18=0,"-",RANK(AG18,AG:AG))</f>
        <v>14</v>
      </c>
      <c r="Q18" s="26" t="str">
        <f>IF(AH18=0,"-",RANK(AH18,AH:AH))</f>
        <v>-</v>
      </c>
      <c r="R18" s="26" t="str">
        <f>IF(AI18=0,"-",RANK(AI18,AI:AI))</f>
        <v>-</v>
      </c>
      <c r="S18" s="27" t="str">
        <f>IF(AJ18=0,"-",RANK(AJ18,AJ:AJ))</f>
        <v>-</v>
      </c>
      <c r="T18" s="20"/>
      <c r="U18" s="25" t="str">
        <f>IF(AL18=0,"-",RANK(AL18,AL:AL))</f>
        <v>-</v>
      </c>
      <c r="V18" s="26" t="str">
        <f>IF(AM18=0,"-",RANK(AM18,AM:AM))</f>
        <v>-</v>
      </c>
      <c r="W18" s="27" t="str">
        <f>IF(AN18=0,"-",RANK(AN18,AN:AN))</f>
        <v>-</v>
      </c>
      <c r="AG18" s="28">
        <f>IF(LEFT($E18,LEN($E18)-3)=AG$2,$L18,0)</f>
        <v>450</v>
      </c>
      <c r="AH18" s="28">
        <f>IF(LEFT($E18,LEN($E18)-3)=AH$2,$L18,0)</f>
        <v>0</v>
      </c>
      <c r="AI18" s="28">
        <f>IF(LEFT($E18,LEN($E18)-3)=AI$2,$L18,0)</f>
        <v>0</v>
      </c>
      <c r="AJ18" s="28">
        <f>IF(LEFT($E18,LEN($E18)-3)=AJ$2,$L18,0)</f>
        <v>0</v>
      </c>
      <c r="AL18" s="28">
        <f t="shared" si="0"/>
        <v>0</v>
      </c>
      <c r="AM18" s="28">
        <f t="shared" si="1"/>
        <v>0</v>
      </c>
      <c r="AN18" s="28">
        <f t="shared" si="2"/>
        <v>0</v>
      </c>
    </row>
    <row r="19" spans="2:40" ht="30" customHeight="1" x14ac:dyDescent="0.2">
      <c r="B19" s="29">
        <v>6.5</v>
      </c>
      <c r="C19" s="30" t="s">
        <v>35</v>
      </c>
      <c r="D19" s="31" t="s">
        <v>14</v>
      </c>
      <c r="E19" s="32" t="s">
        <v>15</v>
      </c>
      <c r="F19" s="33">
        <v>46</v>
      </c>
      <c r="G19" s="34">
        <v>119</v>
      </c>
      <c r="H19" s="34">
        <v>42</v>
      </c>
      <c r="I19" s="34">
        <v>50</v>
      </c>
      <c r="J19" s="34">
        <v>150</v>
      </c>
      <c r="K19" s="35">
        <v>42</v>
      </c>
      <c r="L19" s="36">
        <v>449</v>
      </c>
      <c r="M19" s="20"/>
      <c r="N19" s="37">
        <f>RANK(L19,L:L)</f>
        <v>16</v>
      </c>
      <c r="O19" s="20"/>
      <c r="P19" s="25">
        <f>IF(AG19=0,"-",RANK(AG19,AG:AG))</f>
        <v>15</v>
      </c>
      <c r="Q19" s="26" t="str">
        <f>IF(AH19=0,"-",RANK(AH19,AH:AH))</f>
        <v>-</v>
      </c>
      <c r="R19" s="26" t="str">
        <f>IF(AI19=0,"-",RANK(AI19,AI:AI))</f>
        <v>-</v>
      </c>
      <c r="S19" s="27" t="str">
        <f>IF(AJ19=0,"-",RANK(AJ19,AJ:AJ))</f>
        <v>-</v>
      </c>
      <c r="T19" s="20"/>
      <c r="U19" s="25" t="str">
        <f>IF(AL19=0,"-",RANK(AL19,AL:AL))</f>
        <v>-</v>
      </c>
      <c r="V19" s="26" t="str">
        <f>IF(AM19=0,"-",RANK(AM19,AM:AM))</f>
        <v>-</v>
      </c>
      <c r="W19" s="27" t="str">
        <f>IF(AN19=0,"-",RANK(AN19,AN:AN))</f>
        <v>-</v>
      </c>
      <c r="AG19" s="28">
        <f>IF(LEFT($E19,LEN($E19)-3)=AG$2,$L19,0)</f>
        <v>449</v>
      </c>
      <c r="AH19" s="28">
        <f>IF(LEFT($E19,LEN($E19)-3)=AH$2,$L19,0)</f>
        <v>0</v>
      </c>
      <c r="AI19" s="28">
        <f>IF(LEFT($E19,LEN($E19)-3)=AI$2,$L19,0)</f>
        <v>0</v>
      </c>
      <c r="AJ19" s="28">
        <f>IF(LEFT($E19,LEN($E19)-3)=AJ$2,$L19,0)</f>
        <v>0</v>
      </c>
      <c r="AL19" s="28">
        <f t="shared" si="0"/>
        <v>0</v>
      </c>
      <c r="AM19" s="28">
        <f t="shared" si="1"/>
        <v>0</v>
      </c>
      <c r="AN19" s="28">
        <f t="shared" si="2"/>
        <v>0</v>
      </c>
    </row>
    <row r="20" spans="2:40" ht="30" customHeight="1" x14ac:dyDescent="0.2">
      <c r="B20" s="29">
        <v>14.4</v>
      </c>
      <c r="C20" s="30" t="s">
        <v>36</v>
      </c>
      <c r="D20" s="31" t="s">
        <v>10</v>
      </c>
      <c r="E20" s="32" t="s">
        <v>23</v>
      </c>
      <c r="F20" s="33">
        <v>42</v>
      </c>
      <c r="G20" s="34">
        <v>120</v>
      </c>
      <c r="H20" s="34">
        <v>46</v>
      </c>
      <c r="I20" s="34">
        <v>50</v>
      </c>
      <c r="J20" s="34">
        <v>148</v>
      </c>
      <c r="K20" s="35">
        <v>43</v>
      </c>
      <c r="L20" s="36">
        <v>449</v>
      </c>
      <c r="M20" s="20"/>
      <c r="N20" s="37">
        <f>RANK(L20,L:L)</f>
        <v>16</v>
      </c>
      <c r="O20" s="20"/>
      <c r="P20" s="25">
        <f>IF(AG20=0,"-",RANK(AG20,AG:AG))</f>
        <v>15</v>
      </c>
      <c r="Q20" s="26" t="str">
        <f>IF(AH20=0,"-",RANK(AH20,AH:AH))</f>
        <v>-</v>
      </c>
      <c r="R20" s="26" t="str">
        <f>IF(AI20=0,"-",RANK(AI20,AI:AI))</f>
        <v>-</v>
      </c>
      <c r="S20" s="27" t="str">
        <f>IF(AJ20=0,"-",RANK(AJ20,AJ:AJ))</f>
        <v>-</v>
      </c>
      <c r="T20" s="20"/>
      <c r="U20" s="25">
        <f>IF(AL20=0,"-",RANK(AL20,AL:AL))</f>
        <v>3</v>
      </c>
      <c r="V20" s="26" t="str">
        <f>IF(AM20=0,"-",RANK(AM20,AM:AM))</f>
        <v>-</v>
      </c>
      <c r="W20" s="27" t="str">
        <f>IF(AN20=0,"-",RANK(AN20,AN:AN))</f>
        <v>-</v>
      </c>
      <c r="AG20" s="28">
        <f>IF(LEFT($E20,LEN($E20)-3)=AG$2,$L20,0)</f>
        <v>449</v>
      </c>
      <c r="AH20" s="28">
        <f>IF(LEFT($E20,LEN($E20)-3)=AH$2,$L20,0)</f>
        <v>0</v>
      </c>
      <c r="AI20" s="28">
        <f>IF(LEFT($E20,LEN($E20)-3)=AI$2,$L20,0)</f>
        <v>0</v>
      </c>
      <c r="AJ20" s="28">
        <f>IF(LEFT($E20,LEN($E20)-3)=AJ$2,$L20,0)</f>
        <v>0</v>
      </c>
      <c r="AL20" s="28">
        <f t="shared" si="0"/>
        <v>449</v>
      </c>
      <c r="AM20" s="28">
        <f t="shared" si="1"/>
        <v>0</v>
      </c>
      <c r="AN20" s="28">
        <f t="shared" si="2"/>
        <v>0</v>
      </c>
    </row>
    <row r="21" spans="2:40" ht="30" customHeight="1" x14ac:dyDescent="0.2">
      <c r="B21" s="29">
        <v>17.399999999999999</v>
      </c>
      <c r="C21" s="30" t="s">
        <v>37</v>
      </c>
      <c r="D21" s="31" t="s">
        <v>14</v>
      </c>
      <c r="E21" s="32" t="s">
        <v>34</v>
      </c>
      <c r="F21" s="33">
        <v>44</v>
      </c>
      <c r="G21" s="34">
        <v>121</v>
      </c>
      <c r="H21" s="34">
        <v>44</v>
      </c>
      <c r="I21" s="34">
        <v>50</v>
      </c>
      <c r="J21" s="34">
        <v>147</v>
      </c>
      <c r="K21" s="35">
        <v>43</v>
      </c>
      <c r="L21" s="36">
        <v>449</v>
      </c>
      <c r="M21" s="20"/>
      <c r="N21" s="37">
        <f>RANK(L21,L:L)</f>
        <v>16</v>
      </c>
      <c r="O21" s="20"/>
      <c r="P21" s="25">
        <f>IF(AG21=0,"-",RANK(AG21,AG:AG))</f>
        <v>15</v>
      </c>
      <c r="Q21" s="26" t="str">
        <f>IF(AH21=0,"-",RANK(AH21,AH:AH))</f>
        <v>-</v>
      </c>
      <c r="R21" s="26" t="str">
        <f>IF(AI21=0,"-",RANK(AI21,AI:AI))</f>
        <v>-</v>
      </c>
      <c r="S21" s="27" t="str">
        <f>IF(AJ21=0,"-",RANK(AJ21,AJ:AJ))</f>
        <v>-</v>
      </c>
      <c r="T21" s="20"/>
      <c r="U21" s="25" t="str">
        <f>IF(AL21=0,"-",RANK(AL21,AL:AL))</f>
        <v>-</v>
      </c>
      <c r="V21" s="26" t="str">
        <f>IF(AM21=0,"-",RANK(AM21,AM:AM))</f>
        <v>-</v>
      </c>
      <c r="W21" s="27" t="str">
        <f>IF(AN21=0,"-",RANK(AN21,AN:AN))</f>
        <v>-</v>
      </c>
      <c r="AG21" s="28">
        <f>IF(LEFT($E21,LEN($E21)-3)=AG$2,$L21,0)</f>
        <v>449</v>
      </c>
      <c r="AH21" s="28">
        <f>IF(LEFT($E21,LEN($E21)-3)=AH$2,$L21,0)</f>
        <v>0</v>
      </c>
      <c r="AI21" s="28">
        <f>IF(LEFT($E21,LEN($E21)-3)=AI$2,$L21,0)</f>
        <v>0</v>
      </c>
      <c r="AJ21" s="28">
        <f>IF(LEFT($E21,LEN($E21)-3)=AJ$2,$L21,0)</f>
        <v>0</v>
      </c>
      <c r="AL21" s="28">
        <f t="shared" si="0"/>
        <v>0</v>
      </c>
      <c r="AM21" s="28">
        <f t="shared" si="1"/>
        <v>0</v>
      </c>
      <c r="AN21" s="28">
        <f t="shared" si="2"/>
        <v>0</v>
      </c>
    </row>
    <row r="22" spans="2:40" ht="30" customHeight="1" x14ac:dyDescent="0.2">
      <c r="B22" s="29">
        <v>13.2</v>
      </c>
      <c r="C22" s="30" t="s">
        <v>41</v>
      </c>
      <c r="D22" s="31" t="s">
        <v>14</v>
      </c>
      <c r="E22" s="32" t="s">
        <v>23</v>
      </c>
      <c r="F22" s="33">
        <v>46</v>
      </c>
      <c r="G22" s="34">
        <v>114</v>
      </c>
      <c r="H22" s="34">
        <v>48</v>
      </c>
      <c r="I22" s="34">
        <v>50</v>
      </c>
      <c r="J22" s="34">
        <v>147</v>
      </c>
      <c r="K22" s="35">
        <v>43</v>
      </c>
      <c r="L22" s="36">
        <v>448</v>
      </c>
      <c r="M22" s="20"/>
      <c r="N22" s="37">
        <f>RANK(L22,L:L)</f>
        <v>19</v>
      </c>
      <c r="O22" s="20"/>
      <c r="P22" s="25">
        <f>IF(AG22=0,"-",RANK(AG22,AG:AG))</f>
        <v>18</v>
      </c>
      <c r="Q22" s="26" t="str">
        <f>IF(AH22=0,"-",RANK(AH22,AH:AH))</f>
        <v>-</v>
      </c>
      <c r="R22" s="26" t="str">
        <f>IF(AI22=0,"-",RANK(AI22,AI:AI))</f>
        <v>-</v>
      </c>
      <c r="S22" s="27" t="str">
        <f>IF(AJ22=0,"-",RANK(AJ22,AJ:AJ))</f>
        <v>-</v>
      </c>
      <c r="T22" s="20"/>
      <c r="U22" s="25" t="str">
        <f>IF(AL22=0,"-",RANK(AL22,AL:AL))</f>
        <v>-</v>
      </c>
      <c r="V22" s="26" t="str">
        <f>IF(AM22=0,"-",RANK(AM22,AM:AM))</f>
        <v>-</v>
      </c>
      <c r="W22" s="27" t="str">
        <f>IF(AN22=0,"-",RANK(AN22,AN:AN))</f>
        <v>-</v>
      </c>
      <c r="AG22" s="28">
        <f>IF(LEFT($E22,LEN($E22)-3)=AG$2,$L22,0)</f>
        <v>448</v>
      </c>
      <c r="AH22" s="28">
        <f>IF(LEFT($E22,LEN($E22)-3)=AH$2,$L22,0)</f>
        <v>0</v>
      </c>
      <c r="AI22" s="28">
        <f>IF(LEFT($E22,LEN($E22)-3)=AI$2,$L22,0)</f>
        <v>0</v>
      </c>
      <c r="AJ22" s="28">
        <f>IF(LEFT($E22,LEN($E22)-3)=AJ$2,$L22,0)</f>
        <v>0</v>
      </c>
      <c r="AL22" s="28">
        <f t="shared" si="0"/>
        <v>0</v>
      </c>
      <c r="AM22" s="28">
        <f t="shared" si="1"/>
        <v>0</v>
      </c>
      <c r="AN22" s="28">
        <f t="shared" si="2"/>
        <v>0</v>
      </c>
    </row>
    <row r="23" spans="2:40" ht="30" customHeight="1" x14ac:dyDescent="0.2">
      <c r="B23" s="29">
        <v>6.1</v>
      </c>
      <c r="C23" s="30" t="s">
        <v>40</v>
      </c>
      <c r="D23" s="31" t="s">
        <v>14</v>
      </c>
      <c r="E23" s="32" t="s">
        <v>15</v>
      </c>
      <c r="F23" s="33">
        <v>47</v>
      </c>
      <c r="G23" s="34">
        <v>121</v>
      </c>
      <c r="H23" s="34">
        <v>42</v>
      </c>
      <c r="I23" s="34">
        <v>49</v>
      </c>
      <c r="J23" s="34">
        <v>147</v>
      </c>
      <c r="K23" s="35">
        <v>42</v>
      </c>
      <c r="L23" s="36">
        <v>448</v>
      </c>
      <c r="M23" s="20"/>
      <c r="N23" s="37">
        <f>RANK(L23,L:L)</f>
        <v>19</v>
      </c>
      <c r="O23" s="20"/>
      <c r="P23" s="25">
        <f>IF(AG23=0,"-",RANK(AG23,AG:AG))</f>
        <v>18</v>
      </c>
      <c r="Q23" s="26" t="str">
        <f>IF(AH23=0,"-",RANK(AH23,AH:AH))</f>
        <v>-</v>
      </c>
      <c r="R23" s="26" t="str">
        <f>IF(AI23=0,"-",RANK(AI23,AI:AI))</f>
        <v>-</v>
      </c>
      <c r="S23" s="27" t="str">
        <f>IF(AJ23=0,"-",RANK(AJ23,AJ:AJ))</f>
        <v>-</v>
      </c>
      <c r="T23" s="20"/>
      <c r="U23" s="25" t="str">
        <f>IF(AL23=0,"-",RANK(AL23,AL:AL))</f>
        <v>-</v>
      </c>
      <c r="V23" s="26" t="str">
        <f>IF(AM23=0,"-",RANK(AM23,AM:AM))</f>
        <v>-</v>
      </c>
      <c r="W23" s="27" t="str">
        <f>IF(AN23=0,"-",RANK(AN23,AN:AN))</f>
        <v>-</v>
      </c>
      <c r="AG23" s="28">
        <f>IF(LEFT($E23,LEN($E23)-3)=AG$2,$L23,0)</f>
        <v>448</v>
      </c>
      <c r="AH23" s="28">
        <f>IF(LEFT($E23,LEN($E23)-3)=AH$2,$L23,0)</f>
        <v>0</v>
      </c>
      <c r="AI23" s="28">
        <f>IF(LEFT($E23,LEN($E23)-3)=AI$2,$L23,0)</f>
        <v>0</v>
      </c>
      <c r="AJ23" s="28">
        <f>IF(LEFT($E23,LEN($E23)-3)=AJ$2,$L23,0)</f>
        <v>0</v>
      </c>
      <c r="AL23" s="28">
        <f t="shared" si="0"/>
        <v>0</v>
      </c>
      <c r="AM23" s="28">
        <f t="shared" si="1"/>
        <v>0</v>
      </c>
      <c r="AN23" s="28">
        <f t="shared" si="2"/>
        <v>0</v>
      </c>
    </row>
    <row r="24" spans="2:40" ht="30" customHeight="1" x14ac:dyDescent="0.2">
      <c r="B24" s="29">
        <v>19.600000000000001</v>
      </c>
      <c r="C24" s="30" t="s">
        <v>42</v>
      </c>
      <c r="D24" s="31" t="s">
        <v>14</v>
      </c>
      <c r="E24" s="32" t="s">
        <v>17</v>
      </c>
      <c r="F24" s="33">
        <v>48</v>
      </c>
      <c r="G24" s="34">
        <v>116</v>
      </c>
      <c r="H24" s="34">
        <v>43</v>
      </c>
      <c r="I24" s="34">
        <v>50</v>
      </c>
      <c r="J24" s="34">
        <v>146</v>
      </c>
      <c r="K24" s="35">
        <v>45</v>
      </c>
      <c r="L24" s="36">
        <v>448</v>
      </c>
      <c r="M24" s="20"/>
      <c r="N24" s="37">
        <f>RANK(L24,L:L)</f>
        <v>19</v>
      </c>
      <c r="O24" s="20"/>
      <c r="P24" s="25">
        <f>IF(AG24=0,"-",RANK(AG24,AG:AG))</f>
        <v>18</v>
      </c>
      <c r="Q24" s="26" t="str">
        <f>IF(AH24=0,"-",RANK(AH24,AH:AH))</f>
        <v>-</v>
      </c>
      <c r="R24" s="26" t="str">
        <f>IF(AI24=0,"-",RANK(AI24,AI:AI))</f>
        <v>-</v>
      </c>
      <c r="S24" s="27" t="str">
        <f>IF(AJ24=0,"-",RANK(AJ24,AJ:AJ))</f>
        <v>-</v>
      </c>
      <c r="T24" s="20"/>
      <c r="U24" s="25" t="str">
        <f>IF(AL24=0,"-",RANK(AL24,AL:AL))</f>
        <v>-</v>
      </c>
      <c r="V24" s="26" t="str">
        <f>IF(AM24=0,"-",RANK(AM24,AM:AM))</f>
        <v>-</v>
      </c>
      <c r="W24" s="27" t="str">
        <f>IF(AN24=0,"-",RANK(AN24,AN:AN))</f>
        <v>-</v>
      </c>
      <c r="AG24" s="28">
        <f>IF(LEFT($E24,LEN($E24)-3)=AG$2,$L24,0)</f>
        <v>448</v>
      </c>
      <c r="AH24" s="28">
        <f>IF(LEFT($E24,LEN($E24)-3)=AH$2,$L24,0)</f>
        <v>0</v>
      </c>
      <c r="AI24" s="28">
        <f>IF(LEFT($E24,LEN($E24)-3)=AI$2,$L24,0)</f>
        <v>0</v>
      </c>
      <c r="AJ24" s="28">
        <f>IF(LEFT($E24,LEN($E24)-3)=AJ$2,$L24,0)</f>
        <v>0</v>
      </c>
      <c r="AL24" s="28">
        <f t="shared" si="0"/>
        <v>0</v>
      </c>
      <c r="AM24" s="28">
        <f t="shared" si="1"/>
        <v>0</v>
      </c>
      <c r="AN24" s="28">
        <f t="shared" si="2"/>
        <v>0</v>
      </c>
    </row>
    <row r="25" spans="2:40" ht="30" customHeight="1" x14ac:dyDescent="0.2">
      <c r="B25" s="29">
        <v>9.1999999999999993</v>
      </c>
      <c r="C25" s="30" t="s">
        <v>38</v>
      </c>
      <c r="D25" s="31" t="s">
        <v>10</v>
      </c>
      <c r="E25" s="32" t="s">
        <v>34</v>
      </c>
      <c r="F25" s="33">
        <v>44</v>
      </c>
      <c r="G25" s="34">
        <v>121</v>
      </c>
      <c r="H25" s="34">
        <v>45</v>
      </c>
      <c r="I25" s="34">
        <v>49</v>
      </c>
      <c r="J25" s="34">
        <v>145</v>
      </c>
      <c r="K25" s="35">
        <v>44</v>
      </c>
      <c r="L25" s="36">
        <v>448</v>
      </c>
      <c r="M25" s="20"/>
      <c r="N25" s="37">
        <f>RANK(L25,L:L)</f>
        <v>19</v>
      </c>
      <c r="O25" s="20"/>
      <c r="P25" s="25">
        <f>IF(AG25=0,"-",RANK(AG25,AG:AG))</f>
        <v>18</v>
      </c>
      <c r="Q25" s="26" t="str">
        <f>IF(AH25=0,"-",RANK(AH25,AH:AH))</f>
        <v>-</v>
      </c>
      <c r="R25" s="26" t="str">
        <f>IF(AI25=0,"-",RANK(AI25,AI:AI))</f>
        <v>-</v>
      </c>
      <c r="S25" s="27" t="str">
        <f>IF(AJ25=0,"-",RANK(AJ25,AJ:AJ))</f>
        <v>-</v>
      </c>
      <c r="T25" s="20"/>
      <c r="U25" s="25">
        <f>IF(AL25=0,"-",RANK(AL25,AL:AL))</f>
        <v>4</v>
      </c>
      <c r="V25" s="26" t="str">
        <f>IF(AM25=0,"-",RANK(AM25,AM:AM))</f>
        <v>-</v>
      </c>
      <c r="W25" s="27" t="str">
        <f>IF(AN25=0,"-",RANK(AN25,AN:AN))</f>
        <v>-</v>
      </c>
      <c r="AG25" s="28">
        <f>IF(LEFT($E25,LEN($E25)-3)=AG$2,$L25,0)</f>
        <v>448</v>
      </c>
      <c r="AH25" s="28">
        <f>IF(LEFT($E25,LEN($E25)-3)=AH$2,$L25,0)</f>
        <v>0</v>
      </c>
      <c r="AI25" s="28">
        <f>IF(LEFT($E25,LEN($E25)-3)=AI$2,$L25,0)</f>
        <v>0</v>
      </c>
      <c r="AJ25" s="28">
        <f>IF(LEFT($E25,LEN($E25)-3)=AJ$2,$L25,0)</f>
        <v>0</v>
      </c>
      <c r="AL25" s="28">
        <f t="shared" si="0"/>
        <v>448</v>
      </c>
      <c r="AM25" s="28">
        <f t="shared" si="1"/>
        <v>0</v>
      </c>
      <c r="AN25" s="28">
        <f t="shared" si="2"/>
        <v>0</v>
      </c>
    </row>
    <row r="26" spans="2:40" ht="30" customHeight="1" x14ac:dyDescent="0.2">
      <c r="B26" s="29">
        <v>18.3</v>
      </c>
      <c r="C26" s="30" t="s">
        <v>39</v>
      </c>
      <c r="D26" s="31" t="s">
        <v>14</v>
      </c>
      <c r="E26" s="32" t="s">
        <v>30</v>
      </c>
      <c r="F26" s="33">
        <v>49</v>
      </c>
      <c r="G26" s="34">
        <v>120</v>
      </c>
      <c r="H26" s="34">
        <v>47</v>
      </c>
      <c r="I26" s="34">
        <v>50</v>
      </c>
      <c r="J26" s="34">
        <v>144</v>
      </c>
      <c r="K26" s="35">
        <v>38</v>
      </c>
      <c r="L26" s="36">
        <v>448</v>
      </c>
      <c r="M26" s="20"/>
      <c r="N26" s="37">
        <f>RANK(L26,L:L)</f>
        <v>19</v>
      </c>
      <c r="O26" s="20"/>
      <c r="P26" s="25">
        <f>IF(AG26=0,"-",RANK(AG26,AG:AG))</f>
        <v>18</v>
      </c>
      <c r="Q26" s="26" t="str">
        <f>IF(AH26=0,"-",RANK(AH26,AH:AH))</f>
        <v>-</v>
      </c>
      <c r="R26" s="26" t="str">
        <f>IF(AI26=0,"-",RANK(AI26,AI:AI))</f>
        <v>-</v>
      </c>
      <c r="S26" s="27" t="str">
        <f>IF(AJ26=0,"-",RANK(AJ26,AJ:AJ))</f>
        <v>-</v>
      </c>
      <c r="T26" s="20"/>
      <c r="U26" s="25" t="str">
        <f>IF(AL26=0,"-",RANK(AL26,AL:AL))</f>
        <v>-</v>
      </c>
      <c r="V26" s="26" t="str">
        <f>IF(AM26=0,"-",RANK(AM26,AM:AM))</f>
        <v>-</v>
      </c>
      <c r="W26" s="27" t="str">
        <f>IF(AN26=0,"-",RANK(AN26,AN:AN))</f>
        <v>-</v>
      </c>
      <c r="AG26" s="28">
        <f>IF(LEFT($E26,LEN($E26)-3)=AG$2,$L26,0)</f>
        <v>448</v>
      </c>
      <c r="AH26" s="28">
        <f>IF(LEFT($E26,LEN($E26)-3)=AH$2,$L26,0)</f>
        <v>0</v>
      </c>
      <c r="AI26" s="28">
        <f>IF(LEFT($E26,LEN($E26)-3)=AI$2,$L26,0)</f>
        <v>0</v>
      </c>
      <c r="AJ26" s="28">
        <f>IF(LEFT($E26,LEN($E26)-3)=AJ$2,$L26,0)</f>
        <v>0</v>
      </c>
      <c r="AL26" s="28">
        <f t="shared" si="0"/>
        <v>0</v>
      </c>
      <c r="AM26" s="28">
        <f t="shared" si="1"/>
        <v>0</v>
      </c>
      <c r="AN26" s="28">
        <f t="shared" si="2"/>
        <v>0</v>
      </c>
    </row>
    <row r="27" spans="2:40" ht="30" customHeight="1" x14ac:dyDescent="0.2">
      <c r="B27" s="29">
        <v>22.6</v>
      </c>
      <c r="C27" s="30" t="s">
        <v>43</v>
      </c>
      <c r="D27" s="31" t="s">
        <v>14</v>
      </c>
      <c r="E27" s="32" t="s">
        <v>34</v>
      </c>
      <c r="F27" s="33">
        <v>40</v>
      </c>
      <c r="G27" s="34">
        <v>115</v>
      </c>
      <c r="H27" s="34">
        <v>49</v>
      </c>
      <c r="I27" s="34">
        <v>50</v>
      </c>
      <c r="J27" s="34">
        <v>145</v>
      </c>
      <c r="K27" s="35">
        <v>47</v>
      </c>
      <c r="L27" s="36">
        <v>446</v>
      </c>
      <c r="M27" s="20"/>
      <c r="N27" s="37">
        <f>RANK(L27,L:L)</f>
        <v>24</v>
      </c>
      <c r="O27" s="20"/>
      <c r="P27" s="25">
        <f>IF(AG27=0,"-",RANK(AG27,AG:AG))</f>
        <v>23</v>
      </c>
      <c r="Q27" s="26" t="str">
        <f>IF(AH27=0,"-",RANK(AH27,AH:AH))</f>
        <v>-</v>
      </c>
      <c r="R27" s="26" t="str">
        <f>IF(AI27=0,"-",RANK(AI27,AI:AI))</f>
        <v>-</v>
      </c>
      <c r="S27" s="27" t="str">
        <f>IF(AJ27=0,"-",RANK(AJ27,AJ:AJ))</f>
        <v>-</v>
      </c>
      <c r="T27" s="20"/>
      <c r="U27" s="25" t="str">
        <f>IF(AL27=0,"-",RANK(AL27,AL:AL))</f>
        <v>-</v>
      </c>
      <c r="V27" s="26" t="str">
        <f>IF(AM27=0,"-",RANK(AM27,AM:AM))</f>
        <v>-</v>
      </c>
      <c r="W27" s="27" t="str">
        <f>IF(AN27=0,"-",RANK(AN27,AN:AN))</f>
        <v>-</v>
      </c>
      <c r="AG27" s="28">
        <f>IF(LEFT($E27,LEN($E27)-3)=AG$2,$L27,0)</f>
        <v>446</v>
      </c>
      <c r="AH27" s="28">
        <f>IF(LEFT($E27,LEN($E27)-3)=AH$2,$L27,0)</f>
        <v>0</v>
      </c>
      <c r="AI27" s="28">
        <f>IF(LEFT($E27,LEN($E27)-3)=AI$2,$L27,0)</f>
        <v>0</v>
      </c>
      <c r="AJ27" s="28">
        <f>IF(LEFT($E27,LEN($E27)-3)=AJ$2,$L27,0)</f>
        <v>0</v>
      </c>
      <c r="AL27" s="28">
        <f t="shared" si="0"/>
        <v>0</v>
      </c>
      <c r="AM27" s="28">
        <f t="shared" si="1"/>
        <v>0</v>
      </c>
      <c r="AN27" s="28">
        <f t="shared" si="2"/>
        <v>0</v>
      </c>
    </row>
    <row r="28" spans="2:40" ht="30" customHeight="1" x14ac:dyDescent="0.2">
      <c r="B28" s="29">
        <v>9.6</v>
      </c>
      <c r="C28" s="30" t="s">
        <v>44</v>
      </c>
      <c r="D28" s="31" t="s">
        <v>14</v>
      </c>
      <c r="E28" s="32" t="s">
        <v>34</v>
      </c>
      <c r="F28" s="33">
        <v>46</v>
      </c>
      <c r="G28" s="34">
        <v>122</v>
      </c>
      <c r="H28" s="34">
        <v>44</v>
      </c>
      <c r="I28" s="34">
        <v>49</v>
      </c>
      <c r="J28" s="34">
        <v>139</v>
      </c>
      <c r="K28" s="35">
        <v>46</v>
      </c>
      <c r="L28" s="36">
        <v>446</v>
      </c>
      <c r="M28" s="20"/>
      <c r="N28" s="37">
        <f>RANK(L28,L:L)</f>
        <v>24</v>
      </c>
      <c r="O28" s="20"/>
      <c r="P28" s="25">
        <f>IF(AG28=0,"-",RANK(AG28,AG:AG))</f>
        <v>23</v>
      </c>
      <c r="Q28" s="26" t="str">
        <f>IF(AH28=0,"-",RANK(AH28,AH:AH))</f>
        <v>-</v>
      </c>
      <c r="R28" s="26" t="str">
        <f>IF(AI28=0,"-",RANK(AI28,AI:AI))</f>
        <v>-</v>
      </c>
      <c r="S28" s="27" t="str">
        <f>IF(AJ28=0,"-",RANK(AJ28,AJ:AJ))</f>
        <v>-</v>
      </c>
      <c r="T28" s="20"/>
      <c r="U28" s="25" t="str">
        <f>IF(AL28=0,"-",RANK(AL28,AL:AL))</f>
        <v>-</v>
      </c>
      <c r="V28" s="26" t="str">
        <f>IF(AM28=0,"-",RANK(AM28,AM:AM))</f>
        <v>-</v>
      </c>
      <c r="W28" s="27" t="str">
        <f>IF(AN28=0,"-",RANK(AN28,AN:AN))</f>
        <v>-</v>
      </c>
      <c r="AG28" s="28">
        <f>IF(LEFT($E28,LEN($E28)-3)=AG$2,$L28,0)</f>
        <v>446</v>
      </c>
      <c r="AH28" s="28">
        <f>IF(LEFT($E28,LEN($E28)-3)=AH$2,$L28,0)</f>
        <v>0</v>
      </c>
      <c r="AI28" s="28">
        <f>IF(LEFT($E28,LEN($E28)-3)=AI$2,$L28,0)</f>
        <v>0</v>
      </c>
      <c r="AJ28" s="28">
        <f>IF(LEFT($E28,LEN($E28)-3)=AJ$2,$L28,0)</f>
        <v>0</v>
      </c>
      <c r="AL28" s="28">
        <f t="shared" si="0"/>
        <v>0</v>
      </c>
      <c r="AM28" s="28">
        <f t="shared" si="1"/>
        <v>0</v>
      </c>
      <c r="AN28" s="28">
        <f t="shared" si="2"/>
        <v>0</v>
      </c>
    </row>
    <row r="29" spans="2:40" ht="30" customHeight="1" x14ac:dyDescent="0.2">
      <c r="B29" s="29">
        <v>17.2</v>
      </c>
      <c r="C29" s="30" t="s">
        <v>46</v>
      </c>
      <c r="D29" s="31" t="s">
        <v>14</v>
      </c>
      <c r="E29" s="32" t="s">
        <v>34</v>
      </c>
      <c r="F29" s="33">
        <v>45</v>
      </c>
      <c r="G29" s="34">
        <v>113</v>
      </c>
      <c r="H29" s="34">
        <v>46</v>
      </c>
      <c r="I29" s="34">
        <v>50</v>
      </c>
      <c r="J29" s="34">
        <v>147</v>
      </c>
      <c r="K29" s="35">
        <v>44</v>
      </c>
      <c r="L29" s="36">
        <v>445</v>
      </c>
      <c r="M29" s="20"/>
      <c r="N29" s="37">
        <f>RANK(L29,L:L)</f>
        <v>26</v>
      </c>
      <c r="O29" s="20"/>
      <c r="P29" s="25">
        <f>IF(AG29=0,"-",RANK(AG29,AG:AG))</f>
        <v>25</v>
      </c>
      <c r="Q29" s="26" t="str">
        <f>IF(AH29=0,"-",RANK(AH29,AH:AH))</f>
        <v>-</v>
      </c>
      <c r="R29" s="26" t="str">
        <f>IF(AI29=0,"-",RANK(AI29,AI:AI))</f>
        <v>-</v>
      </c>
      <c r="S29" s="27" t="str">
        <f>IF(AJ29=0,"-",RANK(AJ29,AJ:AJ))</f>
        <v>-</v>
      </c>
      <c r="T29" s="20"/>
      <c r="U29" s="25" t="str">
        <f>IF(AL29=0,"-",RANK(AL29,AL:AL))</f>
        <v>-</v>
      </c>
      <c r="V29" s="26" t="str">
        <f>IF(AM29=0,"-",RANK(AM29,AM:AM))</f>
        <v>-</v>
      </c>
      <c r="W29" s="27" t="str">
        <f>IF(AN29=0,"-",RANK(AN29,AN:AN))</f>
        <v>-</v>
      </c>
      <c r="AG29" s="28">
        <f>IF(LEFT($E29,LEN($E29)-3)=AG$2,$L29,0)</f>
        <v>445</v>
      </c>
      <c r="AH29" s="28">
        <f>IF(LEFT($E29,LEN($E29)-3)=AH$2,$L29,0)</f>
        <v>0</v>
      </c>
      <c r="AI29" s="28">
        <f>IF(LEFT($E29,LEN($E29)-3)=AI$2,$L29,0)</f>
        <v>0</v>
      </c>
      <c r="AJ29" s="28">
        <f>IF(LEFT($E29,LEN($E29)-3)=AJ$2,$L29,0)</f>
        <v>0</v>
      </c>
      <c r="AL29" s="28">
        <f t="shared" si="0"/>
        <v>0</v>
      </c>
      <c r="AM29" s="28">
        <f t="shared" si="1"/>
        <v>0</v>
      </c>
      <c r="AN29" s="28">
        <f t="shared" si="2"/>
        <v>0</v>
      </c>
    </row>
    <row r="30" spans="2:40" ht="30" customHeight="1" x14ac:dyDescent="0.2">
      <c r="B30" s="29">
        <v>18.2</v>
      </c>
      <c r="C30" s="30" t="s">
        <v>45</v>
      </c>
      <c r="D30" s="31" t="s">
        <v>10</v>
      </c>
      <c r="E30" s="32" t="s">
        <v>30</v>
      </c>
      <c r="F30" s="33">
        <v>46</v>
      </c>
      <c r="G30" s="34">
        <v>117</v>
      </c>
      <c r="H30" s="34">
        <v>45</v>
      </c>
      <c r="I30" s="34">
        <v>49</v>
      </c>
      <c r="J30" s="34">
        <v>146</v>
      </c>
      <c r="K30" s="35">
        <v>42</v>
      </c>
      <c r="L30" s="36">
        <v>445</v>
      </c>
      <c r="M30" s="20"/>
      <c r="N30" s="37">
        <f>RANK(L30,L:L)</f>
        <v>26</v>
      </c>
      <c r="O30" s="20"/>
      <c r="P30" s="25">
        <f>IF(AG30=0,"-",RANK(AG30,AG:AG))</f>
        <v>25</v>
      </c>
      <c r="Q30" s="26" t="str">
        <f>IF(AH30=0,"-",RANK(AH30,AH:AH))</f>
        <v>-</v>
      </c>
      <c r="R30" s="26" t="str">
        <f>IF(AI30=0,"-",RANK(AI30,AI:AI))</f>
        <v>-</v>
      </c>
      <c r="S30" s="27" t="str">
        <f>IF(AJ30=0,"-",RANK(AJ30,AJ:AJ))</f>
        <v>-</v>
      </c>
      <c r="T30" s="20"/>
      <c r="U30" s="25">
        <f>IF(AL30=0,"-",RANK(AL30,AL:AL))</f>
        <v>5</v>
      </c>
      <c r="V30" s="26" t="str">
        <f>IF(AM30=0,"-",RANK(AM30,AM:AM))</f>
        <v>-</v>
      </c>
      <c r="W30" s="27" t="str">
        <f>IF(AN30=0,"-",RANK(AN30,AN:AN))</f>
        <v>-</v>
      </c>
      <c r="AG30" s="28">
        <f>IF(LEFT($E30,LEN($E30)-3)=AG$2,$L30,0)</f>
        <v>445</v>
      </c>
      <c r="AH30" s="28">
        <f>IF(LEFT($E30,LEN($E30)-3)=AH$2,$L30,0)</f>
        <v>0</v>
      </c>
      <c r="AI30" s="28">
        <f>IF(LEFT($E30,LEN($E30)-3)=AI$2,$L30,0)</f>
        <v>0</v>
      </c>
      <c r="AJ30" s="28">
        <f>IF(LEFT($E30,LEN($E30)-3)=AJ$2,$L30,0)</f>
        <v>0</v>
      </c>
      <c r="AL30" s="28">
        <f t="shared" si="0"/>
        <v>445</v>
      </c>
      <c r="AM30" s="28">
        <f t="shared" si="1"/>
        <v>0</v>
      </c>
      <c r="AN30" s="28">
        <f t="shared" si="2"/>
        <v>0</v>
      </c>
    </row>
    <row r="31" spans="2:40" ht="30" customHeight="1" x14ac:dyDescent="0.2">
      <c r="B31" s="29">
        <v>16.100000000000001</v>
      </c>
      <c r="C31" s="30" t="s">
        <v>48</v>
      </c>
      <c r="D31" s="31" t="s">
        <v>14</v>
      </c>
      <c r="E31" s="32" t="s">
        <v>49</v>
      </c>
      <c r="F31" s="33">
        <v>48</v>
      </c>
      <c r="G31" s="34">
        <v>113</v>
      </c>
      <c r="H31" s="34">
        <v>46</v>
      </c>
      <c r="I31" s="34">
        <v>50</v>
      </c>
      <c r="J31" s="34">
        <v>144</v>
      </c>
      <c r="K31" s="35">
        <v>43</v>
      </c>
      <c r="L31" s="36">
        <v>444</v>
      </c>
      <c r="M31" s="20"/>
      <c r="N31" s="37">
        <f>RANK(L31,L:L)</f>
        <v>28</v>
      </c>
      <c r="O31" s="20"/>
      <c r="P31" s="25" t="str">
        <f>IF(AG31=0,"-",RANK(AG31,AG:AG))</f>
        <v>-</v>
      </c>
      <c r="Q31" s="26">
        <f>IF(AH31=0,"-",RANK(AH31,AH:AH))</f>
        <v>2</v>
      </c>
      <c r="R31" s="26" t="str">
        <f>IF(AI31=0,"-",RANK(AI31,AI:AI))</f>
        <v>-</v>
      </c>
      <c r="S31" s="27" t="str">
        <f>IF(AJ31=0,"-",RANK(AJ31,AJ:AJ))</f>
        <v>-</v>
      </c>
      <c r="T31" s="20"/>
      <c r="U31" s="25" t="str">
        <f>IF(AL31=0,"-",RANK(AL31,AL:AL))</f>
        <v>-</v>
      </c>
      <c r="V31" s="26" t="str">
        <f>IF(AM31=0,"-",RANK(AM31,AM:AM))</f>
        <v>-</v>
      </c>
      <c r="W31" s="27" t="str">
        <f>IF(AN31=0,"-",RANK(AN31,AN:AN))</f>
        <v>-</v>
      </c>
      <c r="AG31" s="28">
        <f>IF(LEFT($E31,LEN($E31)-3)=AG$2,$L31,0)</f>
        <v>0</v>
      </c>
      <c r="AH31" s="28">
        <f>IF(LEFT($E31,LEN($E31)-3)=AH$2,$L31,0)</f>
        <v>444</v>
      </c>
      <c r="AI31" s="28">
        <f>IF(LEFT($E31,LEN($E31)-3)=AI$2,$L31,0)</f>
        <v>0</v>
      </c>
      <c r="AJ31" s="28">
        <f>IF(LEFT($E31,LEN($E31)-3)=AJ$2,$L31,0)</f>
        <v>0</v>
      </c>
      <c r="AL31" s="28">
        <f t="shared" si="0"/>
        <v>0</v>
      </c>
      <c r="AM31" s="28">
        <f t="shared" si="1"/>
        <v>0</v>
      </c>
      <c r="AN31" s="28">
        <f t="shared" si="2"/>
        <v>0</v>
      </c>
    </row>
    <row r="32" spans="2:40" ht="30" customHeight="1" x14ac:dyDescent="0.2">
      <c r="B32" s="29">
        <v>9.4</v>
      </c>
      <c r="C32" s="30" t="s">
        <v>47</v>
      </c>
      <c r="D32" s="31" t="s">
        <v>11</v>
      </c>
      <c r="E32" s="32" t="s">
        <v>34</v>
      </c>
      <c r="F32" s="33">
        <v>49</v>
      </c>
      <c r="G32" s="34">
        <v>119</v>
      </c>
      <c r="H32" s="34">
        <v>45</v>
      </c>
      <c r="I32" s="34">
        <v>49</v>
      </c>
      <c r="J32" s="34">
        <v>144</v>
      </c>
      <c r="K32" s="35">
        <v>38</v>
      </c>
      <c r="L32" s="36">
        <v>444</v>
      </c>
      <c r="M32" s="20"/>
      <c r="N32" s="37">
        <f>RANK(L32,L:L)</f>
        <v>28</v>
      </c>
      <c r="O32" s="20"/>
      <c r="P32" s="25">
        <f>IF(AG32=0,"-",RANK(AG32,AG:AG))</f>
        <v>27</v>
      </c>
      <c r="Q32" s="26" t="str">
        <f>IF(AH32=0,"-",RANK(AH32,AH:AH))</f>
        <v>-</v>
      </c>
      <c r="R32" s="26" t="str">
        <f>IF(AI32=0,"-",RANK(AI32,AI:AI))</f>
        <v>-</v>
      </c>
      <c r="S32" s="27" t="str">
        <f>IF(AJ32=0,"-",RANK(AJ32,AJ:AJ))</f>
        <v>-</v>
      </c>
      <c r="T32" s="20"/>
      <c r="U32" s="25" t="str">
        <f>IF(AL32=0,"-",RANK(AL32,AL:AL))</f>
        <v>-</v>
      </c>
      <c r="V32" s="26">
        <f>IF(AM32=0,"-",RANK(AM32,AM:AM))</f>
        <v>1</v>
      </c>
      <c r="W32" s="27" t="str">
        <f>IF(AN32=0,"-",RANK(AN32,AN:AN))</f>
        <v>-</v>
      </c>
      <c r="AG32" s="28">
        <f>IF(LEFT($E32,LEN($E32)-3)=AG$2,$L32,0)</f>
        <v>444</v>
      </c>
      <c r="AH32" s="28">
        <f>IF(LEFT($E32,LEN($E32)-3)=AH$2,$L32,0)</f>
        <v>0</v>
      </c>
      <c r="AI32" s="28">
        <f>IF(LEFT($E32,LEN($E32)-3)=AI$2,$L32,0)</f>
        <v>0</v>
      </c>
      <c r="AJ32" s="28">
        <f>IF(LEFT($E32,LEN($E32)-3)=AJ$2,$L32,0)</f>
        <v>0</v>
      </c>
      <c r="AL32" s="28">
        <f t="shared" si="0"/>
        <v>0</v>
      </c>
      <c r="AM32" s="28">
        <f t="shared" si="1"/>
        <v>444</v>
      </c>
      <c r="AN32" s="28">
        <f t="shared" si="2"/>
        <v>0</v>
      </c>
    </row>
    <row r="33" spans="2:40" ht="30" customHeight="1" x14ac:dyDescent="0.2">
      <c r="B33" s="29">
        <v>21.4</v>
      </c>
      <c r="C33" s="30" t="s">
        <v>51</v>
      </c>
      <c r="D33" s="31" t="s">
        <v>14</v>
      </c>
      <c r="E33" s="32" t="s">
        <v>52</v>
      </c>
      <c r="F33" s="33">
        <v>43</v>
      </c>
      <c r="G33" s="34">
        <v>113</v>
      </c>
      <c r="H33" s="34">
        <v>50</v>
      </c>
      <c r="I33" s="34">
        <v>49</v>
      </c>
      <c r="J33" s="34">
        <v>147</v>
      </c>
      <c r="K33" s="35">
        <v>41</v>
      </c>
      <c r="L33" s="36">
        <v>443</v>
      </c>
      <c r="M33" s="20"/>
      <c r="N33" s="37">
        <f>RANK(L33,L:L)</f>
        <v>30</v>
      </c>
      <c r="O33" s="20"/>
      <c r="P33" s="25" t="str">
        <f>IF(AG33=0,"-",RANK(AG33,AG:AG))</f>
        <v>-</v>
      </c>
      <c r="Q33" s="26" t="str">
        <f>IF(AH33=0,"-",RANK(AH33,AH:AH))</f>
        <v>-</v>
      </c>
      <c r="R33" s="26">
        <f>IF(AI33=0,"-",RANK(AI33,AI:AI))</f>
        <v>1</v>
      </c>
      <c r="S33" s="27" t="str">
        <f>IF(AJ33=0,"-",RANK(AJ33,AJ:AJ))</f>
        <v>-</v>
      </c>
      <c r="T33" s="20"/>
      <c r="U33" s="25" t="str">
        <f>IF(AL33=0,"-",RANK(AL33,AL:AL))</f>
        <v>-</v>
      </c>
      <c r="V33" s="26" t="str">
        <f>IF(AM33=0,"-",RANK(AM33,AM:AM))</f>
        <v>-</v>
      </c>
      <c r="W33" s="27" t="str">
        <f>IF(AN33=0,"-",RANK(AN33,AN:AN))</f>
        <v>-</v>
      </c>
      <c r="AG33" s="28">
        <f>IF(LEFT($E33,LEN($E33)-3)=AG$2,$L33,0)</f>
        <v>0</v>
      </c>
      <c r="AH33" s="28">
        <f>IF(LEFT($E33,LEN($E33)-3)=AH$2,$L33,0)</f>
        <v>0</v>
      </c>
      <c r="AI33" s="28">
        <f>IF(LEFT($E33,LEN($E33)-3)=AI$2,$L33,0)</f>
        <v>443</v>
      </c>
      <c r="AJ33" s="28">
        <f>IF(LEFT($E33,LEN($E33)-3)=AJ$2,$L33,0)</f>
        <v>0</v>
      </c>
      <c r="AL33" s="28">
        <f t="shared" si="0"/>
        <v>0</v>
      </c>
      <c r="AM33" s="28">
        <f t="shared" si="1"/>
        <v>0</v>
      </c>
      <c r="AN33" s="28">
        <f t="shared" si="2"/>
        <v>0</v>
      </c>
    </row>
    <row r="34" spans="2:40" ht="30" customHeight="1" x14ac:dyDescent="0.2">
      <c r="B34" s="29">
        <v>20.399999999999999</v>
      </c>
      <c r="C34" s="30" t="s">
        <v>50</v>
      </c>
      <c r="D34" s="31" t="s">
        <v>14</v>
      </c>
      <c r="E34" s="32" t="s">
        <v>23</v>
      </c>
      <c r="F34" s="33">
        <v>48</v>
      </c>
      <c r="G34" s="34">
        <v>114</v>
      </c>
      <c r="H34" s="34">
        <v>44</v>
      </c>
      <c r="I34" s="34">
        <v>49</v>
      </c>
      <c r="J34" s="34">
        <v>141</v>
      </c>
      <c r="K34" s="35">
        <v>47</v>
      </c>
      <c r="L34" s="36">
        <v>443</v>
      </c>
      <c r="M34" s="20"/>
      <c r="N34" s="37">
        <f>RANK(L34,L:L)</f>
        <v>30</v>
      </c>
      <c r="O34" s="20"/>
      <c r="P34" s="25">
        <f>IF(AG34=0,"-",RANK(AG34,AG:AG))</f>
        <v>28</v>
      </c>
      <c r="Q34" s="26" t="str">
        <f>IF(AH34=0,"-",RANK(AH34,AH:AH))</f>
        <v>-</v>
      </c>
      <c r="R34" s="26" t="str">
        <f>IF(AI34=0,"-",RANK(AI34,AI:AI))</f>
        <v>-</v>
      </c>
      <c r="S34" s="27" t="str">
        <f>IF(AJ34=0,"-",RANK(AJ34,AJ:AJ))</f>
        <v>-</v>
      </c>
      <c r="T34" s="20"/>
      <c r="U34" s="25" t="str">
        <f>IF(AL34=0,"-",RANK(AL34,AL:AL))</f>
        <v>-</v>
      </c>
      <c r="V34" s="26" t="str">
        <f>IF(AM34=0,"-",RANK(AM34,AM:AM))</f>
        <v>-</v>
      </c>
      <c r="W34" s="27" t="str">
        <f>IF(AN34=0,"-",RANK(AN34,AN:AN))</f>
        <v>-</v>
      </c>
      <c r="AG34" s="28">
        <f>IF(LEFT($E34,LEN($E34)-3)=AG$2,$L34,0)</f>
        <v>443</v>
      </c>
      <c r="AH34" s="28">
        <f>IF(LEFT($E34,LEN($E34)-3)=AH$2,$L34,0)</f>
        <v>0</v>
      </c>
      <c r="AI34" s="28">
        <f>IF(LEFT($E34,LEN($E34)-3)=AI$2,$L34,0)</f>
        <v>0</v>
      </c>
      <c r="AJ34" s="28">
        <f>IF(LEFT($E34,LEN($E34)-3)=AJ$2,$L34,0)</f>
        <v>0</v>
      </c>
      <c r="AL34" s="28">
        <f t="shared" si="0"/>
        <v>0</v>
      </c>
      <c r="AM34" s="28">
        <f t="shared" si="1"/>
        <v>0</v>
      </c>
      <c r="AN34" s="28">
        <f t="shared" si="2"/>
        <v>0</v>
      </c>
    </row>
    <row r="35" spans="2:40" ht="30" customHeight="1" x14ac:dyDescent="0.2">
      <c r="B35" s="29">
        <v>22.5</v>
      </c>
      <c r="C35" s="30" t="s">
        <v>53</v>
      </c>
      <c r="D35" s="31" t="s">
        <v>14</v>
      </c>
      <c r="E35" s="32" t="s">
        <v>49</v>
      </c>
      <c r="F35" s="33">
        <v>43</v>
      </c>
      <c r="G35" s="34">
        <v>119</v>
      </c>
      <c r="H35" s="34">
        <v>47</v>
      </c>
      <c r="I35" s="34">
        <v>50</v>
      </c>
      <c r="J35" s="34">
        <v>140</v>
      </c>
      <c r="K35" s="35">
        <v>42</v>
      </c>
      <c r="L35" s="36">
        <v>441</v>
      </c>
      <c r="M35" s="20"/>
      <c r="N35" s="37">
        <f>RANK(L35,L:L)</f>
        <v>32</v>
      </c>
      <c r="O35" s="20"/>
      <c r="P35" s="25" t="str">
        <f>IF(AG35=0,"-",RANK(AG35,AG:AG))</f>
        <v>-</v>
      </c>
      <c r="Q35" s="26">
        <f>IF(AH35=0,"-",RANK(AH35,AH:AH))</f>
        <v>3</v>
      </c>
      <c r="R35" s="26" t="str">
        <f>IF(AI35=0,"-",RANK(AI35,AI:AI))</f>
        <v>-</v>
      </c>
      <c r="S35" s="27" t="str">
        <f>IF(AJ35=0,"-",RANK(AJ35,AJ:AJ))</f>
        <v>-</v>
      </c>
      <c r="T35" s="20"/>
      <c r="U35" s="25" t="str">
        <f>IF(AL35=0,"-",RANK(AL35,AL:AL))</f>
        <v>-</v>
      </c>
      <c r="V35" s="26" t="str">
        <f>IF(AM35=0,"-",RANK(AM35,AM:AM))</f>
        <v>-</v>
      </c>
      <c r="W35" s="27" t="str">
        <f>IF(AN35=0,"-",RANK(AN35,AN:AN))</f>
        <v>-</v>
      </c>
      <c r="AG35" s="28">
        <f>IF(LEFT($E35,LEN($E35)-3)=AG$2,$L35,0)</f>
        <v>0</v>
      </c>
      <c r="AH35" s="28">
        <f>IF(LEFT($E35,LEN($E35)-3)=AH$2,$L35,0)</f>
        <v>441</v>
      </c>
      <c r="AI35" s="28">
        <f>IF(LEFT($E35,LEN($E35)-3)=AI$2,$L35,0)</f>
        <v>0</v>
      </c>
      <c r="AJ35" s="28">
        <f>IF(LEFT($E35,LEN($E35)-3)=AJ$2,$L35,0)</f>
        <v>0</v>
      </c>
      <c r="AL35" s="28">
        <f t="shared" si="0"/>
        <v>0</v>
      </c>
      <c r="AM35" s="28">
        <f t="shared" si="1"/>
        <v>0</v>
      </c>
      <c r="AN35" s="28">
        <f t="shared" si="2"/>
        <v>0</v>
      </c>
    </row>
    <row r="36" spans="2:40" ht="30" customHeight="1" x14ac:dyDescent="0.2">
      <c r="B36" s="29">
        <v>7.3</v>
      </c>
      <c r="C36" s="30" t="s">
        <v>56</v>
      </c>
      <c r="D36" s="31" t="s">
        <v>14</v>
      </c>
      <c r="E36" s="32" t="s">
        <v>26</v>
      </c>
      <c r="F36" s="33">
        <v>47</v>
      </c>
      <c r="G36" s="34">
        <v>110</v>
      </c>
      <c r="H36" s="34">
        <v>46</v>
      </c>
      <c r="I36" s="34">
        <v>48</v>
      </c>
      <c r="J36" s="34">
        <v>147</v>
      </c>
      <c r="K36" s="35">
        <v>41</v>
      </c>
      <c r="L36" s="36">
        <v>439</v>
      </c>
      <c r="M36" s="20"/>
      <c r="N36" s="37">
        <f>RANK(L36,L:L)</f>
        <v>33</v>
      </c>
      <c r="O36" s="20"/>
      <c r="P36" s="25" t="str">
        <f>IF(AG36=0,"-",RANK(AG36,AG:AG))</f>
        <v>-</v>
      </c>
      <c r="Q36" s="26">
        <f>IF(AH36=0,"-",RANK(AH36,AH:AH))</f>
        <v>4</v>
      </c>
      <c r="R36" s="26" t="str">
        <f>IF(AI36=0,"-",RANK(AI36,AI:AI))</f>
        <v>-</v>
      </c>
      <c r="S36" s="27" t="str">
        <f>IF(AJ36=0,"-",RANK(AJ36,AJ:AJ))</f>
        <v>-</v>
      </c>
      <c r="T36" s="20"/>
      <c r="U36" s="25" t="str">
        <f>IF(AL36=0,"-",RANK(AL36,AL:AL))</f>
        <v>-</v>
      </c>
      <c r="V36" s="26" t="str">
        <f>IF(AM36=0,"-",RANK(AM36,AM:AM))</f>
        <v>-</v>
      </c>
      <c r="W36" s="27" t="str">
        <f>IF(AN36=0,"-",RANK(AN36,AN:AN))</f>
        <v>-</v>
      </c>
      <c r="AG36" s="28">
        <f>IF(LEFT($E36,LEN($E36)-3)=AG$2,$L36,0)</f>
        <v>0</v>
      </c>
      <c r="AH36" s="28">
        <f>IF(LEFT($E36,LEN($E36)-3)=AH$2,$L36,0)</f>
        <v>439</v>
      </c>
      <c r="AI36" s="28">
        <f>IF(LEFT($E36,LEN($E36)-3)=AI$2,$L36,0)</f>
        <v>0</v>
      </c>
      <c r="AJ36" s="28">
        <f>IF(LEFT($E36,LEN($E36)-3)=AJ$2,$L36,0)</f>
        <v>0</v>
      </c>
      <c r="AL36" s="28">
        <f t="shared" si="0"/>
        <v>0</v>
      </c>
      <c r="AM36" s="28">
        <f t="shared" si="1"/>
        <v>0</v>
      </c>
      <c r="AN36" s="28">
        <f t="shared" si="2"/>
        <v>0</v>
      </c>
    </row>
    <row r="37" spans="2:40" ht="30" customHeight="1" x14ac:dyDescent="0.2">
      <c r="B37" s="29">
        <v>19.2</v>
      </c>
      <c r="C37" s="30" t="s">
        <v>54</v>
      </c>
      <c r="D37" s="31" t="s">
        <v>14</v>
      </c>
      <c r="E37" s="32" t="s">
        <v>15</v>
      </c>
      <c r="F37" s="33">
        <v>49</v>
      </c>
      <c r="G37" s="34">
        <v>118</v>
      </c>
      <c r="H37" s="34">
        <v>40</v>
      </c>
      <c r="I37" s="34">
        <v>45</v>
      </c>
      <c r="J37" s="34">
        <v>145</v>
      </c>
      <c r="K37" s="35">
        <v>42</v>
      </c>
      <c r="L37" s="36">
        <v>439</v>
      </c>
      <c r="M37" s="20"/>
      <c r="N37" s="37">
        <f>RANK(L37,L:L)</f>
        <v>33</v>
      </c>
      <c r="O37" s="20"/>
      <c r="P37" s="25">
        <f>IF(AG37=0,"-",RANK(AG37,AG:AG))</f>
        <v>29</v>
      </c>
      <c r="Q37" s="26" t="str">
        <f>IF(AH37=0,"-",RANK(AH37,AH:AH))</f>
        <v>-</v>
      </c>
      <c r="R37" s="26" t="str">
        <f>IF(AI37=0,"-",RANK(AI37,AI:AI))</f>
        <v>-</v>
      </c>
      <c r="S37" s="27" t="str">
        <f>IF(AJ37=0,"-",RANK(AJ37,AJ:AJ))</f>
        <v>-</v>
      </c>
      <c r="T37" s="20"/>
      <c r="U37" s="25" t="str">
        <f>IF(AL37=0,"-",RANK(AL37,AL:AL))</f>
        <v>-</v>
      </c>
      <c r="V37" s="26" t="str">
        <f>IF(AM37=0,"-",RANK(AM37,AM:AM))</f>
        <v>-</v>
      </c>
      <c r="W37" s="27" t="str">
        <f>IF(AN37=0,"-",RANK(AN37,AN:AN))</f>
        <v>-</v>
      </c>
      <c r="AG37" s="28">
        <f>IF(LEFT($E37,LEN($E37)-3)=AG$2,$L37,0)</f>
        <v>439</v>
      </c>
      <c r="AH37" s="28">
        <f>IF(LEFT($E37,LEN($E37)-3)=AH$2,$L37,0)</f>
        <v>0</v>
      </c>
      <c r="AI37" s="28">
        <f>IF(LEFT($E37,LEN($E37)-3)=AI$2,$L37,0)</f>
        <v>0</v>
      </c>
      <c r="AJ37" s="28">
        <f>IF(LEFT($E37,LEN($E37)-3)=AJ$2,$L37,0)</f>
        <v>0</v>
      </c>
      <c r="AL37" s="28">
        <f t="shared" si="0"/>
        <v>0</v>
      </c>
      <c r="AM37" s="28">
        <f t="shared" si="1"/>
        <v>0</v>
      </c>
      <c r="AN37" s="28">
        <f t="shared" si="2"/>
        <v>0</v>
      </c>
    </row>
    <row r="38" spans="2:40" ht="30" customHeight="1" x14ac:dyDescent="0.2">
      <c r="B38" s="29">
        <v>15.1</v>
      </c>
      <c r="C38" s="30" t="s">
        <v>58</v>
      </c>
      <c r="D38" s="31" t="s">
        <v>14</v>
      </c>
      <c r="E38" s="32" t="s">
        <v>34</v>
      </c>
      <c r="F38" s="33">
        <v>47</v>
      </c>
      <c r="G38" s="34">
        <v>111</v>
      </c>
      <c r="H38" s="34">
        <v>44</v>
      </c>
      <c r="I38" s="34">
        <v>47</v>
      </c>
      <c r="J38" s="34">
        <v>143</v>
      </c>
      <c r="K38" s="35">
        <v>47</v>
      </c>
      <c r="L38" s="36">
        <v>439</v>
      </c>
      <c r="M38" s="20"/>
      <c r="N38" s="37">
        <f>RANK(L38,L:L)</f>
        <v>33</v>
      </c>
      <c r="O38" s="20"/>
      <c r="P38" s="25">
        <f>IF(AG38=0,"-",RANK(AG38,AG:AG))</f>
        <v>29</v>
      </c>
      <c r="Q38" s="26" t="str">
        <f>IF(AH38=0,"-",RANK(AH38,AH:AH))</f>
        <v>-</v>
      </c>
      <c r="R38" s="26" t="str">
        <f>IF(AI38=0,"-",RANK(AI38,AI:AI))</f>
        <v>-</v>
      </c>
      <c r="S38" s="27" t="str">
        <f>IF(AJ38=0,"-",RANK(AJ38,AJ:AJ))</f>
        <v>-</v>
      </c>
      <c r="T38" s="20"/>
      <c r="U38" s="25" t="str">
        <f>IF(AL38=0,"-",RANK(AL38,AL:AL))</f>
        <v>-</v>
      </c>
      <c r="V38" s="26" t="str">
        <f>IF(AM38=0,"-",RANK(AM38,AM:AM))</f>
        <v>-</v>
      </c>
      <c r="W38" s="27" t="str">
        <f>IF(AN38=0,"-",RANK(AN38,AN:AN))</f>
        <v>-</v>
      </c>
      <c r="AG38" s="28">
        <f>IF(LEFT($E38,LEN($E38)-3)=AG$2,$L38,0)</f>
        <v>439</v>
      </c>
      <c r="AH38" s="28">
        <f>IF(LEFT($E38,LEN($E38)-3)=AH$2,$L38,0)</f>
        <v>0</v>
      </c>
      <c r="AI38" s="28">
        <f>IF(LEFT($E38,LEN($E38)-3)=AI$2,$L38,0)</f>
        <v>0</v>
      </c>
      <c r="AJ38" s="28">
        <f>IF(LEFT($E38,LEN($E38)-3)=AJ$2,$L38,0)</f>
        <v>0</v>
      </c>
      <c r="AL38" s="28">
        <f t="shared" si="0"/>
        <v>0</v>
      </c>
      <c r="AM38" s="28">
        <f t="shared" si="1"/>
        <v>0</v>
      </c>
      <c r="AN38" s="28">
        <f t="shared" si="2"/>
        <v>0</v>
      </c>
    </row>
    <row r="39" spans="2:40" ht="30" customHeight="1" x14ac:dyDescent="0.2">
      <c r="B39" s="29">
        <v>12.3</v>
      </c>
      <c r="C39" s="30" t="s">
        <v>55</v>
      </c>
      <c r="D39" s="31" t="s">
        <v>14</v>
      </c>
      <c r="E39" s="32" t="s">
        <v>30</v>
      </c>
      <c r="F39" s="33">
        <v>45</v>
      </c>
      <c r="G39" s="34">
        <v>111</v>
      </c>
      <c r="H39" s="34">
        <v>45</v>
      </c>
      <c r="I39" s="34">
        <v>50</v>
      </c>
      <c r="J39" s="34">
        <v>142</v>
      </c>
      <c r="K39" s="35">
        <v>46</v>
      </c>
      <c r="L39" s="36">
        <v>439</v>
      </c>
      <c r="M39" s="20"/>
      <c r="N39" s="37">
        <f>RANK(L39,L:L)</f>
        <v>33</v>
      </c>
      <c r="O39" s="20"/>
      <c r="P39" s="25">
        <f>IF(AG39=0,"-",RANK(AG39,AG:AG))</f>
        <v>29</v>
      </c>
      <c r="Q39" s="26" t="str">
        <f>IF(AH39=0,"-",RANK(AH39,AH:AH))</f>
        <v>-</v>
      </c>
      <c r="R39" s="26" t="str">
        <f>IF(AI39=0,"-",RANK(AI39,AI:AI))</f>
        <v>-</v>
      </c>
      <c r="S39" s="27" t="str">
        <f>IF(AJ39=0,"-",RANK(AJ39,AJ:AJ))</f>
        <v>-</v>
      </c>
      <c r="T39" s="20"/>
      <c r="U39" s="25" t="str">
        <f>IF(AL39=0,"-",RANK(AL39,AL:AL))</f>
        <v>-</v>
      </c>
      <c r="V39" s="26" t="str">
        <f>IF(AM39=0,"-",RANK(AM39,AM:AM))</f>
        <v>-</v>
      </c>
      <c r="W39" s="27" t="str">
        <f>IF(AN39=0,"-",RANK(AN39,AN:AN))</f>
        <v>-</v>
      </c>
      <c r="AG39" s="28">
        <f>IF(LEFT($E39,LEN($E39)-3)=AG$2,$L39,0)</f>
        <v>439</v>
      </c>
      <c r="AH39" s="28">
        <f>IF(LEFT($E39,LEN($E39)-3)=AH$2,$L39,0)</f>
        <v>0</v>
      </c>
      <c r="AI39" s="28">
        <f>IF(LEFT($E39,LEN($E39)-3)=AI$2,$L39,0)</f>
        <v>0</v>
      </c>
      <c r="AJ39" s="28">
        <f>IF(LEFT($E39,LEN($E39)-3)=AJ$2,$L39,0)</f>
        <v>0</v>
      </c>
      <c r="AL39" s="28">
        <f t="shared" si="0"/>
        <v>0</v>
      </c>
      <c r="AM39" s="28">
        <f t="shared" si="1"/>
        <v>0</v>
      </c>
      <c r="AN39" s="28">
        <f t="shared" si="2"/>
        <v>0</v>
      </c>
    </row>
    <row r="40" spans="2:40" ht="30" customHeight="1" x14ac:dyDescent="0.2">
      <c r="B40" s="29">
        <v>6.3</v>
      </c>
      <c r="C40" s="30" t="s">
        <v>57</v>
      </c>
      <c r="D40" s="31" t="s">
        <v>14</v>
      </c>
      <c r="E40" s="32" t="s">
        <v>15</v>
      </c>
      <c r="F40" s="33">
        <v>45</v>
      </c>
      <c r="G40" s="34">
        <v>116</v>
      </c>
      <c r="H40" s="34">
        <v>44</v>
      </c>
      <c r="I40" s="34">
        <v>50</v>
      </c>
      <c r="J40" s="34">
        <v>142</v>
      </c>
      <c r="K40" s="35">
        <v>42</v>
      </c>
      <c r="L40" s="36">
        <v>439</v>
      </c>
      <c r="M40" s="20"/>
      <c r="N40" s="37">
        <f>RANK(L40,L:L)</f>
        <v>33</v>
      </c>
      <c r="O40" s="20"/>
      <c r="P40" s="25">
        <f>IF(AG40=0,"-",RANK(AG40,AG:AG))</f>
        <v>29</v>
      </c>
      <c r="Q40" s="26" t="str">
        <f>IF(AH40=0,"-",RANK(AH40,AH:AH))</f>
        <v>-</v>
      </c>
      <c r="R40" s="26" t="str">
        <f>IF(AI40=0,"-",RANK(AI40,AI:AI))</f>
        <v>-</v>
      </c>
      <c r="S40" s="27" t="str">
        <f>IF(AJ40=0,"-",RANK(AJ40,AJ:AJ))</f>
        <v>-</v>
      </c>
      <c r="T40" s="20"/>
      <c r="U40" s="25" t="str">
        <f>IF(AL40=0,"-",RANK(AL40,AL:AL))</f>
        <v>-</v>
      </c>
      <c r="V40" s="26" t="str">
        <f>IF(AM40=0,"-",RANK(AM40,AM:AM))</f>
        <v>-</v>
      </c>
      <c r="W40" s="27" t="str">
        <f>IF(AN40=0,"-",RANK(AN40,AN:AN))</f>
        <v>-</v>
      </c>
      <c r="AG40" s="28">
        <f>IF(LEFT($E40,LEN($E40)-3)=AG$2,$L40,0)</f>
        <v>439</v>
      </c>
      <c r="AH40" s="28">
        <f>IF(LEFT($E40,LEN($E40)-3)=AH$2,$L40,0)</f>
        <v>0</v>
      </c>
      <c r="AI40" s="28">
        <f>IF(LEFT($E40,LEN($E40)-3)=AI$2,$L40,0)</f>
        <v>0</v>
      </c>
      <c r="AJ40" s="28">
        <f>IF(LEFT($E40,LEN($E40)-3)=AJ$2,$L40,0)</f>
        <v>0</v>
      </c>
      <c r="AL40" s="28">
        <f t="shared" si="0"/>
        <v>0</v>
      </c>
      <c r="AM40" s="28">
        <f t="shared" si="1"/>
        <v>0</v>
      </c>
      <c r="AN40" s="28">
        <f t="shared" si="2"/>
        <v>0</v>
      </c>
    </row>
    <row r="41" spans="2:40" ht="30" customHeight="1" x14ac:dyDescent="0.2">
      <c r="B41" s="29">
        <v>18.399999999999999</v>
      </c>
      <c r="C41" s="30" t="s">
        <v>59</v>
      </c>
      <c r="D41" s="31" t="s">
        <v>10</v>
      </c>
      <c r="E41" s="32" t="s">
        <v>30</v>
      </c>
      <c r="F41" s="33">
        <v>49</v>
      </c>
      <c r="G41" s="34">
        <v>115</v>
      </c>
      <c r="H41" s="34">
        <v>43</v>
      </c>
      <c r="I41" s="34">
        <v>49</v>
      </c>
      <c r="J41" s="34">
        <v>141</v>
      </c>
      <c r="K41" s="35">
        <v>42</v>
      </c>
      <c r="L41" s="36">
        <v>439</v>
      </c>
      <c r="M41" s="20"/>
      <c r="N41" s="37">
        <f>RANK(L41,L:L)</f>
        <v>33</v>
      </c>
      <c r="O41" s="20"/>
      <c r="P41" s="25">
        <f>IF(AG41=0,"-",RANK(AG41,AG:AG))</f>
        <v>29</v>
      </c>
      <c r="Q41" s="26" t="str">
        <f>IF(AH41=0,"-",RANK(AH41,AH:AH))</f>
        <v>-</v>
      </c>
      <c r="R41" s="26" t="str">
        <f>IF(AI41=0,"-",RANK(AI41,AI:AI))</f>
        <v>-</v>
      </c>
      <c r="S41" s="27" t="str">
        <f>IF(AJ41=0,"-",RANK(AJ41,AJ:AJ))</f>
        <v>-</v>
      </c>
      <c r="T41" s="20"/>
      <c r="U41" s="25">
        <f>IF(AL41=0,"-",RANK(AL41,AL:AL))</f>
        <v>6</v>
      </c>
      <c r="V41" s="26" t="str">
        <f>IF(AM41=0,"-",RANK(AM41,AM:AM))</f>
        <v>-</v>
      </c>
      <c r="W41" s="27" t="str">
        <f>IF(AN41=0,"-",RANK(AN41,AN:AN))</f>
        <v>-</v>
      </c>
      <c r="AG41" s="28">
        <f>IF(LEFT($E41,LEN($E41)-3)=AG$2,$L41,0)</f>
        <v>439</v>
      </c>
      <c r="AH41" s="28">
        <f>IF(LEFT($E41,LEN($E41)-3)=AH$2,$L41,0)</f>
        <v>0</v>
      </c>
      <c r="AI41" s="28">
        <f>IF(LEFT($E41,LEN($E41)-3)=AI$2,$L41,0)</f>
        <v>0</v>
      </c>
      <c r="AJ41" s="28">
        <f>IF(LEFT($E41,LEN($E41)-3)=AJ$2,$L41,0)</f>
        <v>0</v>
      </c>
      <c r="AL41" s="28">
        <f t="shared" si="0"/>
        <v>439</v>
      </c>
      <c r="AM41" s="28">
        <f t="shared" si="1"/>
        <v>0</v>
      </c>
      <c r="AN41" s="28">
        <f t="shared" si="2"/>
        <v>0</v>
      </c>
    </row>
    <row r="42" spans="2:40" ht="30" customHeight="1" x14ac:dyDescent="0.2">
      <c r="B42" s="29">
        <v>12.2</v>
      </c>
      <c r="C42" s="30" t="s">
        <v>61</v>
      </c>
      <c r="D42" s="31" t="s">
        <v>14</v>
      </c>
      <c r="E42" s="32" t="s">
        <v>30</v>
      </c>
      <c r="F42" s="33">
        <v>49</v>
      </c>
      <c r="G42" s="34">
        <v>114</v>
      </c>
      <c r="H42" s="34">
        <v>40</v>
      </c>
      <c r="I42" s="34">
        <v>50</v>
      </c>
      <c r="J42" s="34">
        <v>147</v>
      </c>
      <c r="K42" s="35">
        <v>38</v>
      </c>
      <c r="L42" s="36">
        <v>438</v>
      </c>
      <c r="M42" s="20"/>
      <c r="N42" s="37">
        <f>RANK(L42,L:L)</f>
        <v>39</v>
      </c>
      <c r="O42" s="20"/>
      <c r="P42" s="25">
        <f>IF(AG42=0,"-",RANK(AG42,AG:AG))</f>
        <v>34</v>
      </c>
      <c r="Q42" s="26" t="str">
        <f>IF(AH42=0,"-",RANK(AH42,AH:AH))</f>
        <v>-</v>
      </c>
      <c r="R42" s="26" t="str">
        <f>IF(AI42=0,"-",RANK(AI42,AI:AI))</f>
        <v>-</v>
      </c>
      <c r="S42" s="27" t="str">
        <f>IF(AJ42=0,"-",RANK(AJ42,AJ:AJ))</f>
        <v>-</v>
      </c>
      <c r="T42" s="20"/>
      <c r="U42" s="25" t="str">
        <f>IF(AL42=0,"-",RANK(AL42,AL:AL))</f>
        <v>-</v>
      </c>
      <c r="V42" s="26" t="str">
        <f>IF(AM42=0,"-",RANK(AM42,AM:AM))</f>
        <v>-</v>
      </c>
      <c r="W42" s="27" t="str">
        <f>IF(AN42=0,"-",RANK(AN42,AN:AN))</f>
        <v>-</v>
      </c>
      <c r="AG42" s="28">
        <f>IF(LEFT($E42,LEN($E42)-3)=AG$2,$L42,0)</f>
        <v>438</v>
      </c>
      <c r="AH42" s="28">
        <f>IF(LEFT($E42,LEN($E42)-3)=AH$2,$L42,0)</f>
        <v>0</v>
      </c>
      <c r="AI42" s="28">
        <f>IF(LEFT($E42,LEN($E42)-3)=AI$2,$L42,0)</f>
        <v>0</v>
      </c>
      <c r="AJ42" s="28">
        <f>IF(LEFT($E42,LEN($E42)-3)=AJ$2,$L42,0)</f>
        <v>0</v>
      </c>
      <c r="AL42" s="28">
        <f t="shared" si="0"/>
        <v>0</v>
      </c>
      <c r="AM42" s="28">
        <f t="shared" si="1"/>
        <v>0</v>
      </c>
      <c r="AN42" s="28">
        <f t="shared" si="2"/>
        <v>0</v>
      </c>
    </row>
    <row r="43" spans="2:40" ht="30" customHeight="1" x14ac:dyDescent="0.2">
      <c r="B43" s="29">
        <v>14.6</v>
      </c>
      <c r="C43" s="30" t="s">
        <v>62</v>
      </c>
      <c r="D43" s="31" t="s">
        <v>14</v>
      </c>
      <c r="E43" s="32" t="s">
        <v>63</v>
      </c>
      <c r="F43" s="33">
        <v>46</v>
      </c>
      <c r="G43" s="34">
        <v>113</v>
      </c>
      <c r="H43" s="34">
        <v>46</v>
      </c>
      <c r="I43" s="34">
        <v>50</v>
      </c>
      <c r="J43" s="34">
        <v>143</v>
      </c>
      <c r="K43" s="35">
        <v>40</v>
      </c>
      <c r="L43" s="36">
        <v>438</v>
      </c>
      <c r="M43" s="20"/>
      <c r="N43" s="37">
        <f>RANK(L43,L:L)</f>
        <v>39</v>
      </c>
      <c r="O43" s="20"/>
      <c r="P43" s="25" t="str">
        <f>IF(AG43=0,"-",RANK(AG43,AG:AG))</f>
        <v>-</v>
      </c>
      <c r="Q43" s="26">
        <f>IF(AH43=0,"-",RANK(AH43,AH:AH))</f>
        <v>5</v>
      </c>
      <c r="R43" s="26" t="str">
        <f>IF(AI43=0,"-",RANK(AI43,AI:AI))</f>
        <v>-</v>
      </c>
      <c r="S43" s="27" t="str">
        <f>IF(AJ43=0,"-",RANK(AJ43,AJ:AJ))</f>
        <v>-</v>
      </c>
      <c r="T43" s="20"/>
      <c r="U43" s="25" t="str">
        <f>IF(AL43=0,"-",RANK(AL43,AL:AL))</f>
        <v>-</v>
      </c>
      <c r="V43" s="26" t="str">
        <f>IF(AM43=0,"-",RANK(AM43,AM:AM))</f>
        <v>-</v>
      </c>
      <c r="W43" s="27" t="str">
        <f>IF(AN43=0,"-",RANK(AN43,AN:AN))</f>
        <v>-</v>
      </c>
      <c r="AG43" s="28">
        <f>IF(LEFT($E43,LEN($E43)-3)=AG$2,$L43,0)</f>
        <v>0</v>
      </c>
      <c r="AH43" s="28">
        <f>IF(LEFT($E43,LEN($E43)-3)=AH$2,$L43,0)</f>
        <v>438</v>
      </c>
      <c r="AI43" s="28">
        <f>IF(LEFT($E43,LEN($E43)-3)=AI$2,$L43,0)</f>
        <v>0</v>
      </c>
      <c r="AJ43" s="28">
        <f>IF(LEFT($E43,LEN($E43)-3)=AJ$2,$L43,0)</f>
        <v>0</v>
      </c>
      <c r="AL43" s="28">
        <f t="shared" si="0"/>
        <v>0</v>
      </c>
      <c r="AM43" s="28">
        <f t="shared" si="1"/>
        <v>0</v>
      </c>
      <c r="AN43" s="28">
        <f t="shared" si="2"/>
        <v>0</v>
      </c>
    </row>
    <row r="44" spans="2:40" ht="30" customHeight="1" x14ac:dyDescent="0.2">
      <c r="B44" s="29">
        <v>18.5</v>
      </c>
      <c r="C44" s="30" t="s">
        <v>60</v>
      </c>
      <c r="D44" s="31" t="s">
        <v>14</v>
      </c>
      <c r="E44" s="32" t="s">
        <v>30</v>
      </c>
      <c r="F44" s="33">
        <v>46</v>
      </c>
      <c r="G44" s="34">
        <v>118</v>
      </c>
      <c r="H44" s="34">
        <v>48</v>
      </c>
      <c r="I44" s="34">
        <v>49</v>
      </c>
      <c r="J44" s="34">
        <v>135</v>
      </c>
      <c r="K44" s="35">
        <v>42</v>
      </c>
      <c r="L44" s="36">
        <v>438</v>
      </c>
      <c r="M44" s="20"/>
      <c r="N44" s="37">
        <f>RANK(L44,L:L)</f>
        <v>39</v>
      </c>
      <c r="O44" s="20"/>
      <c r="P44" s="25">
        <f>IF(AG44=0,"-",RANK(AG44,AG:AG))</f>
        <v>34</v>
      </c>
      <c r="Q44" s="26" t="str">
        <f>IF(AH44=0,"-",RANK(AH44,AH:AH))</f>
        <v>-</v>
      </c>
      <c r="R44" s="26" t="str">
        <f>IF(AI44=0,"-",RANK(AI44,AI:AI))</f>
        <v>-</v>
      </c>
      <c r="S44" s="27" t="str">
        <f>IF(AJ44=0,"-",RANK(AJ44,AJ:AJ))</f>
        <v>-</v>
      </c>
      <c r="T44" s="20"/>
      <c r="U44" s="25" t="str">
        <f>IF(AL44=0,"-",RANK(AL44,AL:AL))</f>
        <v>-</v>
      </c>
      <c r="V44" s="26" t="str">
        <f>IF(AM44=0,"-",RANK(AM44,AM:AM))</f>
        <v>-</v>
      </c>
      <c r="W44" s="27" t="str">
        <f>IF(AN44=0,"-",RANK(AN44,AN:AN))</f>
        <v>-</v>
      </c>
      <c r="AG44" s="28">
        <f>IF(LEFT($E44,LEN($E44)-3)=AG$2,$L44,0)</f>
        <v>438</v>
      </c>
      <c r="AH44" s="28">
        <f>IF(LEFT($E44,LEN($E44)-3)=AH$2,$L44,0)</f>
        <v>0</v>
      </c>
      <c r="AI44" s="28">
        <f>IF(LEFT($E44,LEN($E44)-3)=AI$2,$L44,0)</f>
        <v>0</v>
      </c>
      <c r="AJ44" s="28">
        <f>IF(LEFT($E44,LEN($E44)-3)=AJ$2,$L44,0)</f>
        <v>0</v>
      </c>
      <c r="AL44" s="28">
        <f t="shared" si="0"/>
        <v>0</v>
      </c>
      <c r="AM44" s="28">
        <f t="shared" si="1"/>
        <v>0</v>
      </c>
      <c r="AN44" s="28">
        <f t="shared" si="2"/>
        <v>0</v>
      </c>
    </row>
    <row r="45" spans="2:40" ht="30" customHeight="1" x14ac:dyDescent="0.2">
      <c r="B45" s="29">
        <v>8.3000000000000007</v>
      </c>
      <c r="C45" s="30" t="s">
        <v>64</v>
      </c>
      <c r="D45" s="31" t="s">
        <v>12</v>
      </c>
      <c r="E45" s="32" t="s">
        <v>17</v>
      </c>
      <c r="F45" s="33">
        <v>49</v>
      </c>
      <c r="G45" s="34">
        <v>103</v>
      </c>
      <c r="H45" s="34">
        <v>44</v>
      </c>
      <c r="I45" s="34">
        <v>49</v>
      </c>
      <c r="J45" s="34">
        <v>146</v>
      </c>
      <c r="K45" s="35">
        <v>45</v>
      </c>
      <c r="L45" s="36">
        <v>436</v>
      </c>
      <c r="M45" s="20"/>
      <c r="N45" s="37">
        <f>RANK(L45,L:L)</f>
        <v>42</v>
      </c>
      <c r="O45" s="20"/>
      <c r="P45" s="25">
        <f>IF(AG45=0,"-",RANK(AG45,AG:AG))</f>
        <v>36</v>
      </c>
      <c r="Q45" s="26" t="str">
        <f>IF(AH45=0,"-",RANK(AH45,AH:AH))</f>
        <v>-</v>
      </c>
      <c r="R45" s="26" t="str">
        <f>IF(AI45=0,"-",RANK(AI45,AI:AI))</f>
        <v>-</v>
      </c>
      <c r="S45" s="27" t="str">
        <f>IF(AJ45=0,"-",RANK(AJ45,AJ:AJ))</f>
        <v>-</v>
      </c>
      <c r="T45" s="20"/>
      <c r="U45" s="25" t="str">
        <f>IF(AL45=0,"-",RANK(AL45,AL:AL))</f>
        <v>-</v>
      </c>
      <c r="V45" s="26" t="str">
        <f>IF(AM45=0,"-",RANK(AM45,AM:AM))</f>
        <v>-</v>
      </c>
      <c r="W45" s="27">
        <f>IF(AN45=0,"-",RANK(AN45,AN:AN))</f>
        <v>1</v>
      </c>
      <c r="AG45" s="28">
        <f>IF(LEFT($E45,LEN($E45)-3)=AG$2,$L45,0)</f>
        <v>436</v>
      </c>
      <c r="AH45" s="28">
        <f>IF(LEFT($E45,LEN($E45)-3)=AH$2,$L45,0)</f>
        <v>0</v>
      </c>
      <c r="AI45" s="28">
        <f>IF(LEFT($E45,LEN($E45)-3)=AI$2,$L45,0)</f>
        <v>0</v>
      </c>
      <c r="AJ45" s="28">
        <f>IF(LEFT($E45,LEN($E45)-3)=AJ$2,$L45,0)</f>
        <v>0</v>
      </c>
      <c r="AL45" s="28">
        <f t="shared" si="0"/>
        <v>0</v>
      </c>
      <c r="AM45" s="28">
        <f t="shared" si="1"/>
        <v>0</v>
      </c>
      <c r="AN45" s="28">
        <f t="shared" si="2"/>
        <v>436</v>
      </c>
    </row>
    <row r="46" spans="2:40" ht="30" customHeight="1" x14ac:dyDescent="0.2">
      <c r="B46" s="29">
        <v>5.2</v>
      </c>
      <c r="C46" s="30" t="s">
        <v>65</v>
      </c>
      <c r="D46" s="31" t="s">
        <v>14</v>
      </c>
      <c r="E46" s="32" t="s">
        <v>26</v>
      </c>
      <c r="F46" s="33">
        <v>43</v>
      </c>
      <c r="G46" s="34">
        <v>111</v>
      </c>
      <c r="H46" s="34">
        <v>41</v>
      </c>
      <c r="I46" s="34">
        <v>49</v>
      </c>
      <c r="J46" s="34">
        <v>145</v>
      </c>
      <c r="K46" s="35">
        <v>47</v>
      </c>
      <c r="L46" s="36">
        <v>436</v>
      </c>
      <c r="M46" s="20"/>
      <c r="N46" s="37">
        <f>RANK(L46,L:L)</f>
        <v>42</v>
      </c>
      <c r="O46" s="20"/>
      <c r="P46" s="25" t="str">
        <f>IF(AG46=0,"-",RANK(AG46,AG:AG))</f>
        <v>-</v>
      </c>
      <c r="Q46" s="26">
        <f>IF(AH46=0,"-",RANK(AH46,AH:AH))</f>
        <v>6</v>
      </c>
      <c r="R46" s="26" t="str">
        <f>IF(AI46=0,"-",RANK(AI46,AI:AI))</f>
        <v>-</v>
      </c>
      <c r="S46" s="27" t="str">
        <f>IF(AJ46=0,"-",RANK(AJ46,AJ:AJ))</f>
        <v>-</v>
      </c>
      <c r="T46" s="20"/>
      <c r="U46" s="25" t="str">
        <f>IF(AL46=0,"-",RANK(AL46,AL:AL))</f>
        <v>-</v>
      </c>
      <c r="V46" s="26" t="str">
        <f>IF(AM46=0,"-",RANK(AM46,AM:AM))</f>
        <v>-</v>
      </c>
      <c r="W46" s="27" t="str">
        <f>IF(AN46=0,"-",RANK(AN46,AN:AN))</f>
        <v>-</v>
      </c>
      <c r="AG46" s="28">
        <f>IF(LEFT($E46,LEN($E46)-3)=AG$2,$L46,0)</f>
        <v>0</v>
      </c>
      <c r="AH46" s="28">
        <f>IF(LEFT($E46,LEN($E46)-3)=AH$2,$L46,0)</f>
        <v>436</v>
      </c>
      <c r="AI46" s="28">
        <f>IF(LEFT($E46,LEN($E46)-3)=AI$2,$L46,0)</f>
        <v>0</v>
      </c>
      <c r="AJ46" s="28">
        <f>IF(LEFT($E46,LEN($E46)-3)=AJ$2,$L46,0)</f>
        <v>0</v>
      </c>
      <c r="AL46" s="28">
        <f t="shared" si="0"/>
        <v>0</v>
      </c>
      <c r="AM46" s="28">
        <f t="shared" si="1"/>
        <v>0</v>
      </c>
      <c r="AN46" s="28">
        <f t="shared" si="2"/>
        <v>0</v>
      </c>
    </row>
    <row r="47" spans="2:40" ht="30" customHeight="1" x14ac:dyDescent="0.2">
      <c r="B47" s="29">
        <v>3.4</v>
      </c>
      <c r="C47" s="30" t="s">
        <v>66</v>
      </c>
      <c r="D47" s="31" t="s">
        <v>14</v>
      </c>
      <c r="E47" s="32" t="s">
        <v>67</v>
      </c>
      <c r="F47" s="33">
        <v>44</v>
      </c>
      <c r="G47" s="34">
        <v>112</v>
      </c>
      <c r="H47" s="34">
        <v>48</v>
      </c>
      <c r="I47" s="34">
        <v>48</v>
      </c>
      <c r="J47" s="34">
        <v>148</v>
      </c>
      <c r="K47" s="35">
        <v>35</v>
      </c>
      <c r="L47" s="36">
        <v>435</v>
      </c>
      <c r="M47" s="20"/>
      <c r="N47" s="37">
        <f>RANK(L47,L:L)</f>
        <v>44</v>
      </c>
      <c r="O47" s="20"/>
      <c r="P47" s="25" t="str">
        <f>IF(AG47=0,"-",RANK(AG47,AG:AG))</f>
        <v>-</v>
      </c>
      <c r="Q47" s="26" t="str">
        <f>IF(AH47=0,"-",RANK(AH47,AH:AH))</f>
        <v>-</v>
      </c>
      <c r="R47" s="26" t="str">
        <f>IF(AI47=0,"-",RANK(AI47,AI:AI))</f>
        <v>-</v>
      </c>
      <c r="S47" s="27">
        <f>IF(AJ47=0,"-",RANK(AJ47,AJ:AJ))</f>
        <v>1</v>
      </c>
      <c r="T47" s="20"/>
      <c r="U47" s="25" t="str">
        <f>IF(AL47=0,"-",RANK(AL47,AL:AL))</f>
        <v>-</v>
      </c>
      <c r="V47" s="26" t="str">
        <f>IF(AM47=0,"-",RANK(AM47,AM:AM))</f>
        <v>-</v>
      </c>
      <c r="W47" s="27" t="str">
        <f>IF(AN47=0,"-",RANK(AN47,AN:AN))</f>
        <v>-</v>
      </c>
      <c r="AG47" s="28">
        <f>IF(LEFT($E47,LEN($E47)-3)=AG$2,$L47,0)</f>
        <v>0</v>
      </c>
      <c r="AH47" s="28">
        <f>IF(LEFT($E47,LEN($E47)-3)=AH$2,$L47,0)</f>
        <v>0</v>
      </c>
      <c r="AI47" s="28">
        <f>IF(LEFT($E47,LEN($E47)-3)=AI$2,$L47,0)</f>
        <v>0</v>
      </c>
      <c r="AJ47" s="28">
        <f>IF(LEFT($E47,LEN($E47)-3)=AJ$2,$L47,0)</f>
        <v>435</v>
      </c>
      <c r="AL47" s="28">
        <f t="shared" si="0"/>
        <v>0</v>
      </c>
      <c r="AM47" s="28">
        <f t="shared" si="1"/>
        <v>0</v>
      </c>
      <c r="AN47" s="28">
        <f t="shared" si="2"/>
        <v>0</v>
      </c>
    </row>
    <row r="48" spans="2:40" ht="30" customHeight="1" x14ac:dyDescent="0.2">
      <c r="B48" s="29">
        <v>13.1</v>
      </c>
      <c r="C48" s="30" t="s">
        <v>69</v>
      </c>
      <c r="D48" s="31" t="s">
        <v>11</v>
      </c>
      <c r="E48" s="32" t="s">
        <v>23</v>
      </c>
      <c r="F48" s="33">
        <v>44</v>
      </c>
      <c r="G48" s="34">
        <v>108</v>
      </c>
      <c r="H48" s="34">
        <v>48</v>
      </c>
      <c r="I48" s="34">
        <v>50</v>
      </c>
      <c r="J48" s="34">
        <v>142</v>
      </c>
      <c r="K48" s="35">
        <v>43</v>
      </c>
      <c r="L48" s="36">
        <v>435</v>
      </c>
      <c r="M48" s="20"/>
      <c r="N48" s="37">
        <f>RANK(L48,L:L)</f>
        <v>44</v>
      </c>
      <c r="O48" s="20"/>
      <c r="P48" s="25">
        <f>IF(AG48=0,"-",RANK(AG48,AG:AG))</f>
        <v>37</v>
      </c>
      <c r="Q48" s="26" t="str">
        <f>IF(AH48=0,"-",RANK(AH48,AH:AH))</f>
        <v>-</v>
      </c>
      <c r="R48" s="26" t="str">
        <f>IF(AI48=0,"-",RANK(AI48,AI:AI))</f>
        <v>-</v>
      </c>
      <c r="S48" s="27" t="str">
        <f>IF(AJ48=0,"-",RANK(AJ48,AJ:AJ))</f>
        <v>-</v>
      </c>
      <c r="T48" s="20"/>
      <c r="U48" s="25" t="str">
        <f>IF(AL48=0,"-",RANK(AL48,AL:AL))</f>
        <v>-</v>
      </c>
      <c r="V48" s="26">
        <f>IF(AM48=0,"-",RANK(AM48,AM:AM))</f>
        <v>2</v>
      </c>
      <c r="W48" s="27" t="str">
        <f>IF(AN48=0,"-",RANK(AN48,AN:AN))</f>
        <v>-</v>
      </c>
      <c r="AG48" s="28">
        <f>IF(LEFT($E48,LEN($E48)-3)=AG$2,$L48,0)</f>
        <v>435</v>
      </c>
      <c r="AH48" s="28">
        <f>IF(LEFT($E48,LEN($E48)-3)=AH$2,$L48,0)</f>
        <v>0</v>
      </c>
      <c r="AI48" s="28">
        <f>IF(LEFT($E48,LEN($E48)-3)=AI$2,$L48,0)</f>
        <v>0</v>
      </c>
      <c r="AJ48" s="28">
        <f>IF(LEFT($E48,LEN($E48)-3)=AJ$2,$L48,0)</f>
        <v>0</v>
      </c>
      <c r="AL48" s="28">
        <f t="shared" si="0"/>
        <v>0</v>
      </c>
      <c r="AM48" s="28">
        <f t="shared" si="1"/>
        <v>435</v>
      </c>
      <c r="AN48" s="28">
        <f t="shared" si="2"/>
        <v>0</v>
      </c>
    </row>
    <row r="49" spans="2:40" ht="30" customHeight="1" x14ac:dyDescent="0.2">
      <c r="B49" s="29">
        <v>10.6</v>
      </c>
      <c r="C49" s="30" t="s">
        <v>68</v>
      </c>
      <c r="D49" s="31" t="s">
        <v>10</v>
      </c>
      <c r="E49" s="32" t="s">
        <v>34</v>
      </c>
      <c r="F49" s="33">
        <v>45</v>
      </c>
      <c r="G49" s="34">
        <v>114</v>
      </c>
      <c r="H49" s="34">
        <v>47</v>
      </c>
      <c r="I49" s="34">
        <v>50</v>
      </c>
      <c r="J49" s="34">
        <v>135</v>
      </c>
      <c r="K49" s="35">
        <v>44</v>
      </c>
      <c r="L49" s="36">
        <v>435</v>
      </c>
      <c r="M49" s="20"/>
      <c r="N49" s="37">
        <f>RANK(L49,L:L)</f>
        <v>44</v>
      </c>
      <c r="O49" s="20"/>
      <c r="P49" s="25">
        <f>IF(AG49=0,"-",RANK(AG49,AG:AG))</f>
        <v>37</v>
      </c>
      <c r="Q49" s="26" t="str">
        <f>IF(AH49=0,"-",RANK(AH49,AH:AH))</f>
        <v>-</v>
      </c>
      <c r="R49" s="26" t="str">
        <f>IF(AI49=0,"-",RANK(AI49,AI:AI))</f>
        <v>-</v>
      </c>
      <c r="S49" s="27" t="str">
        <f>IF(AJ49=0,"-",RANK(AJ49,AJ:AJ))</f>
        <v>-</v>
      </c>
      <c r="T49" s="20"/>
      <c r="U49" s="25">
        <f>IF(AL49=0,"-",RANK(AL49,AL:AL))</f>
        <v>7</v>
      </c>
      <c r="V49" s="26" t="str">
        <f>IF(AM49=0,"-",RANK(AM49,AM:AM))</f>
        <v>-</v>
      </c>
      <c r="W49" s="27" t="str">
        <f>IF(AN49=0,"-",RANK(AN49,AN:AN))</f>
        <v>-</v>
      </c>
      <c r="AG49" s="28">
        <f>IF(LEFT($E49,LEN($E49)-3)=AG$2,$L49,0)</f>
        <v>435</v>
      </c>
      <c r="AH49" s="28">
        <f>IF(LEFT($E49,LEN($E49)-3)=AH$2,$L49,0)</f>
        <v>0</v>
      </c>
      <c r="AI49" s="28">
        <f>IF(LEFT($E49,LEN($E49)-3)=AI$2,$L49,0)</f>
        <v>0</v>
      </c>
      <c r="AJ49" s="28">
        <f>IF(LEFT($E49,LEN($E49)-3)=AJ$2,$L49,0)</f>
        <v>0</v>
      </c>
      <c r="AL49" s="28">
        <f t="shared" si="0"/>
        <v>435</v>
      </c>
      <c r="AM49" s="28">
        <f t="shared" si="1"/>
        <v>0</v>
      </c>
      <c r="AN49" s="28">
        <f t="shared" si="2"/>
        <v>0</v>
      </c>
    </row>
    <row r="50" spans="2:40" ht="30" customHeight="1" x14ac:dyDescent="0.2">
      <c r="B50" s="29">
        <v>14.2</v>
      </c>
      <c r="C50" s="30" t="s">
        <v>70</v>
      </c>
      <c r="D50" s="31" t="s">
        <v>14</v>
      </c>
      <c r="E50" s="32" t="s">
        <v>23</v>
      </c>
      <c r="F50" s="33">
        <v>45</v>
      </c>
      <c r="G50" s="34">
        <v>112</v>
      </c>
      <c r="H50" s="34">
        <v>42</v>
      </c>
      <c r="I50" s="34">
        <v>46</v>
      </c>
      <c r="J50" s="34">
        <v>146</v>
      </c>
      <c r="K50" s="35">
        <v>43</v>
      </c>
      <c r="L50" s="36">
        <v>434</v>
      </c>
      <c r="M50" s="20"/>
      <c r="N50" s="37">
        <f>RANK(L50,L:L)</f>
        <v>47</v>
      </c>
      <c r="O50" s="20"/>
      <c r="P50" s="25">
        <f>IF(AG50=0,"-",RANK(AG50,AG:AG))</f>
        <v>39</v>
      </c>
      <c r="Q50" s="26" t="str">
        <f>IF(AH50=0,"-",RANK(AH50,AH:AH))</f>
        <v>-</v>
      </c>
      <c r="R50" s="26" t="str">
        <f>IF(AI50=0,"-",RANK(AI50,AI:AI))</f>
        <v>-</v>
      </c>
      <c r="S50" s="27" t="str">
        <f>IF(AJ50=0,"-",RANK(AJ50,AJ:AJ))</f>
        <v>-</v>
      </c>
      <c r="T50" s="20"/>
      <c r="U50" s="25" t="str">
        <f>IF(AL50=0,"-",RANK(AL50,AL:AL))</f>
        <v>-</v>
      </c>
      <c r="V50" s="26" t="str">
        <f>IF(AM50=0,"-",RANK(AM50,AM:AM))</f>
        <v>-</v>
      </c>
      <c r="W50" s="27" t="str">
        <f>IF(AN50=0,"-",RANK(AN50,AN:AN))</f>
        <v>-</v>
      </c>
      <c r="AG50" s="28">
        <f>IF(LEFT($E50,LEN($E50)-3)=AG$2,$L50,0)</f>
        <v>434</v>
      </c>
      <c r="AH50" s="28">
        <f>IF(LEFT($E50,LEN($E50)-3)=AH$2,$L50,0)</f>
        <v>0</v>
      </c>
      <c r="AI50" s="28">
        <f>IF(LEFT($E50,LEN($E50)-3)=AI$2,$L50,0)</f>
        <v>0</v>
      </c>
      <c r="AJ50" s="28">
        <f>IF(LEFT($E50,LEN($E50)-3)=AJ$2,$L50,0)</f>
        <v>0</v>
      </c>
      <c r="AL50" s="28">
        <f t="shared" si="0"/>
        <v>0</v>
      </c>
      <c r="AM50" s="28">
        <f t="shared" si="1"/>
        <v>0</v>
      </c>
      <c r="AN50" s="28">
        <f t="shared" si="2"/>
        <v>0</v>
      </c>
    </row>
    <row r="51" spans="2:40" ht="30" customHeight="1" x14ac:dyDescent="0.2">
      <c r="B51" s="29">
        <v>4.0999999999999996</v>
      </c>
      <c r="C51" s="30" t="s">
        <v>72</v>
      </c>
      <c r="D51" s="31" t="s">
        <v>14</v>
      </c>
      <c r="E51" s="32" t="s">
        <v>52</v>
      </c>
      <c r="F51" s="33">
        <v>43</v>
      </c>
      <c r="G51" s="34">
        <v>114</v>
      </c>
      <c r="H51" s="34">
        <v>46</v>
      </c>
      <c r="I51" s="34">
        <v>49</v>
      </c>
      <c r="J51" s="34">
        <v>142</v>
      </c>
      <c r="K51" s="35">
        <v>39</v>
      </c>
      <c r="L51" s="36">
        <v>433</v>
      </c>
      <c r="M51" s="20"/>
      <c r="N51" s="37">
        <f>RANK(L51,L:L)</f>
        <v>48</v>
      </c>
      <c r="O51" s="20"/>
      <c r="P51" s="25" t="str">
        <f>IF(AG51=0,"-",RANK(AG51,AG:AG))</f>
        <v>-</v>
      </c>
      <c r="Q51" s="26" t="str">
        <f>IF(AH51=0,"-",RANK(AH51,AH:AH))</f>
        <v>-</v>
      </c>
      <c r="R51" s="26">
        <f>IF(AI51=0,"-",RANK(AI51,AI:AI))</f>
        <v>2</v>
      </c>
      <c r="S51" s="27" t="str">
        <f>IF(AJ51=0,"-",RANK(AJ51,AJ:AJ))</f>
        <v>-</v>
      </c>
      <c r="T51" s="20"/>
      <c r="U51" s="25" t="str">
        <f>IF(AL51=0,"-",RANK(AL51,AL:AL))</f>
        <v>-</v>
      </c>
      <c r="V51" s="26" t="str">
        <f>IF(AM51=0,"-",RANK(AM51,AM:AM))</f>
        <v>-</v>
      </c>
      <c r="W51" s="27" t="str">
        <f>IF(AN51=0,"-",RANK(AN51,AN:AN))</f>
        <v>-</v>
      </c>
      <c r="AG51" s="28">
        <f>IF(LEFT($E51,LEN($E51)-3)=AG$2,$L51,0)</f>
        <v>0</v>
      </c>
      <c r="AH51" s="28">
        <f>IF(LEFT($E51,LEN($E51)-3)=AH$2,$L51,0)</f>
        <v>0</v>
      </c>
      <c r="AI51" s="28">
        <f>IF(LEFT($E51,LEN($E51)-3)=AI$2,$L51,0)</f>
        <v>433</v>
      </c>
      <c r="AJ51" s="28">
        <f>IF(LEFT($E51,LEN($E51)-3)=AJ$2,$L51,0)</f>
        <v>0</v>
      </c>
      <c r="AL51" s="28">
        <f t="shared" si="0"/>
        <v>0</v>
      </c>
      <c r="AM51" s="28">
        <f t="shared" si="1"/>
        <v>0</v>
      </c>
      <c r="AN51" s="28">
        <f t="shared" si="2"/>
        <v>0</v>
      </c>
    </row>
    <row r="52" spans="2:40" ht="30" customHeight="1" x14ac:dyDescent="0.2">
      <c r="B52" s="29">
        <v>12.4</v>
      </c>
      <c r="C52" s="30" t="s">
        <v>73</v>
      </c>
      <c r="D52" s="31" t="s">
        <v>14</v>
      </c>
      <c r="E52" s="32" t="s">
        <v>30</v>
      </c>
      <c r="F52" s="33">
        <v>46</v>
      </c>
      <c r="G52" s="34">
        <v>114</v>
      </c>
      <c r="H52" s="34">
        <v>44</v>
      </c>
      <c r="I52" s="34">
        <v>49</v>
      </c>
      <c r="J52" s="34">
        <v>141</v>
      </c>
      <c r="K52" s="35">
        <v>39</v>
      </c>
      <c r="L52" s="36">
        <v>433</v>
      </c>
      <c r="M52" s="20"/>
      <c r="N52" s="37">
        <f>RANK(L52,L:L)</f>
        <v>48</v>
      </c>
      <c r="O52" s="20"/>
      <c r="P52" s="25">
        <f>IF(AG52=0,"-",RANK(AG52,AG:AG))</f>
        <v>40</v>
      </c>
      <c r="Q52" s="26" t="str">
        <f>IF(AH52=0,"-",RANK(AH52,AH:AH))</f>
        <v>-</v>
      </c>
      <c r="R52" s="26" t="str">
        <f>IF(AI52=0,"-",RANK(AI52,AI:AI))</f>
        <v>-</v>
      </c>
      <c r="S52" s="27" t="str">
        <f>IF(AJ52=0,"-",RANK(AJ52,AJ:AJ))</f>
        <v>-</v>
      </c>
      <c r="T52" s="20"/>
      <c r="U52" s="25" t="str">
        <f>IF(AL52=0,"-",RANK(AL52,AL:AL))</f>
        <v>-</v>
      </c>
      <c r="V52" s="26" t="str">
        <f>IF(AM52=0,"-",RANK(AM52,AM:AM))</f>
        <v>-</v>
      </c>
      <c r="W52" s="27" t="str">
        <f>IF(AN52=0,"-",RANK(AN52,AN:AN))</f>
        <v>-</v>
      </c>
      <c r="AG52" s="28">
        <f>IF(LEFT($E52,LEN($E52)-3)=AG$2,$L52,0)</f>
        <v>433</v>
      </c>
      <c r="AH52" s="28">
        <f>IF(LEFT($E52,LEN($E52)-3)=AH$2,$L52,0)</f>
        <v>0</v>
      </c>
      <c r="AI52" s="28">
        <f>IF(LEFT($E52,LEN($E52)-3)=AI$2,$L52,0)</f>
        <v>0</v>
      </c>
      <c r="AJ52" s="28">
        <f>IF(LEFT($E52,LEN($E52)-3)=AJ$2,$L52,0)</f>
        <v>0</v>
      </c>
      <c r="AL52" s="28">
        <f t="shared" si="0"/>
        <v>0</v>
      </c>
      <c r="AM52" s="28">
        <f t="shared" si="1"/>
        <v>0</v>
      </c>
      <c r="AN52" s="28">
        <f t="shared" si="2"/>
        <v>0</v>
      </c>
    </row>
    <row r="53" spans="2:40" ht="30" customHeight="1" x14ac:dyDescent="0.2">
      <c r="B53" s="29">
        <v>4.5</v>
      </c>
      <c r="C53" s="30" t="s">
        <v>71</v>
      </c>
      <c r="D53" s="31" t="s">
        <v>11</v>
      </c>
      <c r="E53" s="32" t="s">
        <v>52</v>
      </c>
      <c r="F53" s="33">
        <v>46</v>
      </c>
      <c r="G53" s="34">
        <v>114</v>
      </c>
      <c r="H53" s="34">
        <v>45</v>
      </c>
      <c r="I53" s="34">
        <v>48</v>
      </c>
      <c r="J53" s="34">
        <v>138</v>
      </c>
      <c r="K53" s="35">
        <v>42</v>
      </c>
      <c r="L53" s="36">
        <v>433</v>
      </c>
      <c r="M53" s="20"/>
      <c r="N53" s="37">
        <f>RANK(L53,L:L)</f>
        <v>48</v>
      </c>
      <c r="O53" s="20"/>
      <c r="P53" s="25" t="str">
        <f>IF(AG53=0,"-",RANK(AG53,AG:AG))</f>
        <v>-</v>
      </c>
      <c r="Q53" s="26" t="str">
        <f>IF(AH53=0,"-",RANK(AH53,AH:AH))</f>
        <v>-</v>
      </c>
      <c r="R53" s="26">
        <f>IF(AI53=0,"-",RANK(AI53,AI:AI))</f>
        <v>2</v>
      </c>
      <c r="S53" s="27" t="str">
        <f>IF(AJ53=0,"-",RANK(AJ53,AJ:AJ))</f>
        <v>-</v>
      </c>
      <c r="T53" s="20"/>
      <c r="U53" s="25" t="str">
        <f>IF(AL53=0,"-",RANK(AL53,AL:AL))</f>
        <v>-</v>
      </c>
      <c r="V53" s="26">
        <f>IF(AM53=0,"-",RANK(AM53,AM:AM))</f>
        <v>3</v>
      </c>
      <c r="W53" s="27" t="str">
        <f>IF(AN53=0,"-",RANK(AN53,AN:AN))</f>
        <v>-</v>
      </c>
      <c r="AG53" s="28">
        <f>IF(LEFT($E53,LEN($E53)-3)=AG$2,$L53,0)</f>
        <v>0</v>
      </c>
      <c r="AH53" s="28">
        <f>IF(LEFT($E53,LEN($E53)-3)=AH$2,$L53,0)</f>
        <v>0</v>
      </c>
      <c r="AI53" s="28">
        <f>IF(LEFT($E53,LEN($E53)-3)=AI$2,$L53,0)</f>
        <v>433</v>
      </c>
      <c r="AJ53" s="28">
        <f>IF(LEFT($E53,LEN($E53)-3)=AJ$2,$L53,0)</f>
        <v>0</v>
      </c>
      <c r="AL53" s="28">
        <f t="shared" si="0"/>
        <v>0</v>
      </c>
      <c r="AM53" s="28">
        <f t="shared" si="1"/>
        <v>433</v>
      </c>
      <c r="AN53" s="28">
        <f t="shared" si="2"/>
        <v>0</v>
      </c>
    </row>
    <row r="54" spans="2:40" ht="30" customHeight="1" x14ac:dyDescent="0.2">
      <c r="B54" s="29">
        <v>17.3</v>
      </c>
      <c r="C54" s="30" t="s">
        <v>74</v>
      </c>
      <c r="D54" s="31" t="s">
        <v>14</v>
      </c>
      <c r="E54" s="32" t="s">
        <v>34</v>
      </c>
      <c r="F54" s="33">
        <v>43</v>
      </c>
      <c r="G54" s="34">
        <v>115</v>
      </c>
      <c r="H54" s="34">
        <v>46</v>
      </c>
      <c r="I54" s="34">
        <v>48</v>
      </c>
      <c r="J54" s="34">
        <v>141</v>
      </c>
      <c r="K54" s="35">
        <v>39</v>
      </c>
      <c r="L54" s="36">
        <v>432</v>
      </c>
      <c r="M54" s="20"/>
      <c r="N54" s="37">
        <f>RANK(L54,L:L)</f>
        <v>51</v>
      </c>
      <c r="O54" s="20"/>
      <c r="P54" s="25">
        <f>IF(AG54=0,"-",RANK(AG54,AG:AG))</f>
        <v>41</v>
      </c>
      <c r="Q54" s="26" t="str">
        <f>IF(AH54=0,"-",RANK(AH54,AH:AH))</f>
        <v>-</v>
      </c>
      <c r="R54" s="26" t="str">
        <f>IF(AI54=0,"-",RANK(AI54,AI:AI))</f>
        <v>-</v>
      </c>
      <c r="S54" s="27" t="str">
        <f>IF(AJ54=0,"-",RANK(AJ54,AJ:AJ))</f>
        <v>-</v>
      </c>
      <c r="T54" s="20"/>
      <c r="U54" s="25" t="str">
        <f>IF(AL54=0,"-",RANK(AL54,AL:AL))</f>
        <v>-</v>
      </c>
      <c r="V54" s="26" t="str">
        <f>IF(AM54=0,"-",RANK(AM54,AM:AM))</f>
        <v>-</v>
      </c>
      <c r="W54" s="27" t="str">
        <f>IF(AN54=0,"-",RANK(AN54,AN:AN))</f>
        <v>-</v>
      </c>
      <c r="AG54" s="28">
        <f>IF(LEFT($E54,LEN($E54)-3)=AG$2,$L54,0)</f>
        <v>432</v>
      </c>
      <c r="AH54" s="28">
        <f>IF(LEFT($E54,LEN($E54)-3)=AH$2,$L54,0)</f>
        <v>0</v>
      </c>
      <c r="AI54" s="28">
        <f>IF(LEFT($E54,LEN($E54)-3)=AI$2,$L54,0)</f>
        <v>0</v>
      </c>
      <c r="AJ54" s="28">
        <f>IF(LEFT($E54,LEN($E54)-3)=AJ$2,$L54,0)</f>
        <v>0</v>
      </c>
      <c r="AL54" s="28">
        <f t="shared" si="0"/>
        <v>0</v>
      </c>
      <c r="AM54" s="28">
        <f t="shared" si="1"/>
        <v>0</v>
      </c>
      <c r="AN54" s="28">
        <f t="shared" si="2"/>
        <v>0</v>
      </c>
    </row>
    <row r="55" spans="2:40" ht="30" customHeight="1" x14ac:dyDescent="0.2">
      <c r="B55" s="29">
        <v>15.2</v>
      </c>
      <c r="C55" s="30" t="s">
        <v>75</v>
      </c>
      <c r="D55" s="31" t="s">
        <v>76</v>
      </c>
      <c r="E55" s="32" t="s">
        <v>34</v>
      </c>
      <c r="F55" s="33">
        <v>42</v>
      </c>
      <c r="G55" s="34">
        <v>115</v>
      </c>
      <c r="H55" s="34">
        <v>43</v>
      </c>
      <c r="I55" s="34">
        <v>49</v>
      </c>
      <c r="J55" s="34">
        <v>143</v>
      </c>
      <c r="K55" s="35">
        <v>39</v>
      </c>
      <c r="L55" s="36">
        <v>431</v>
      </c>
      <c r="M55" s="20"/>
      <c r="N55" s="37">
        <f>RANK(L55,L:L)</f>
        <v>52</v>
      </c>
      <c r="O55" s="20"/>
      <c r="P55" s="25">
        <f>IF(AG55=0,"-",RANK(AG55,AG:AG))</f>
        <v>42</v>
      </c>
      <c r="Q55" s="26" t="str">
        <f>IF(AH55=0,"-",RANK(AH55,AH:AH))</f>
        <v>-</v>
      </c>
      <c r="R55" s="26" t="str">
        <f>IF(AI55=0,"-",RANK(AI55,AI:AI))</f>
        <v>-</v>
      </c>
      <c r="S55" s="27" t="str">
        <f>IF(AJ55=0,"-",RANK(AJ55,AJ:AJ))</f>
        <v>-</v>
      </c>
      <c r="T55" s="20"/>
      <c r="U55" s="25" t="str">
        <f>IF(AL55=0,"-",RANK(AL55,AL:AL))</f>
        <v>-</v>
      </c>
      <c r="V55" s="26">
        <f>IF(AM55=0,"-",RANK(AM55,AM:AM))</f>
        <v>4</v>
      </c>
      <c r="W55" s="27">
        <f>IF(AN55=0,"-",RANK(AN55,AN:AN))</f>
        <v>2</v>
      </c>
      <c r="AG55" s="28">
        <f>IF(LEFT($E55,LEN($E55)-3)=AG$2,$L55,0)</f>
        <v>431</v>
      </c>
      <c r="AH55" s="28">
        <f>IF(LEFT($E55,LEN($E55)-3)=AH$2,$L55,0)</f>
        <v>0</v>
      </c>
      <c r="AI55" s="28">
        <f>IF(LEFT($E55,LEN($E55)-3)=AI$2,$L55,0)</f>
        <v>0</v>
      </c>
      <c r="AJ55" s="28">
        <f>IF(LEFT($E55,LEN($E55)-3)=AJ$2,$L55,0)</f>
        <v>0</v>
      </c>
      <c r="AL55" s="28">
        <f t="shared" si="0"/>
        <v>0</v>
      </c>
      <c r="AM55" s="28">
        <f t="shared" si="1"/>
        <v>431</v>
      </c>
      <c r="AN55" s="28">
        <f t="shared" si="2"/>
        <v>431</v>
      </c>
    </row>
    <row r="56" spans="2:40" ht="30" customHeight="1" x14ac:dyDescent="0.2">
      <c r="B56" s="29">
        <v>13.3</v>
      </c>
      <c r="C56" s="30" t="s">
        <v>77</v>
      </c>
      <c r="D56" s="31" t="s">
        <v>10</v>
      </c>
      <c r="E56" s="32" t="s">
        <v>63</v>
      </c>
      <c r="F56" s="33">
        <v>42</v>
      </c>
      <c r="G56" s="34">
        <v>112</v>
      </c>
      <c r="H56" s="34">
        <v>45</v>
      </c>
      <c r="I56" s="34">
        <v>50</v>
      </c>
      <c r="J56" s="34">
        <v>140</v>
      </c>
      <c r="K56" s="35">
        <v>40</v>
      </c>
      <c r="L56" s="36">
        <v>429</v>
      </c>
      <c r="M56" s="20"/>
      <c r="N56" s="37">
        <f>RANK(L56,L:L)</f>
        <v>53</v>
      </c>
      <c r="O56" s="20"/>
      <c r="P56" s="25" t="str">
        <f>IF(AG56=0,"-",RANK(AG56,AG:AG))</f>
        <v>-</v>
      </c>
      <c r="Q56" s="26">
        <f>IF(AH56=0,"-",RANK(AH56,AH:AH))</f>
        <v>7</v>
      </c>
      <c r="R56" s="26" t="str">
        <f>IF(AI56=0,"-",RANK(AI56,AI:AI))</f>
        <v>-</v>
      </c>
      <c r="S56" s="27" t="str">
        <f>IF(AJ56=0,"-",RANK(AJ56,AJ:AJ))</f>
        <v>-</v>
      </c>
      <c r="T56" s="20"/>
      <c r="U56" s="25">
        <f>IF(AL56=0,"-",RANK(AL56,AL:AL))</f>
        <v>8</v>
      </c>
      <c r="V56" s="26" t="str">
        <f>IF(AM56=0,"-",RANK(AM56,AM:AM))</f>
        <v>-</v>
      </c>
      <c r="W56" s="27" t="str">
        <f>IF(AN56=0,"-",RANK(AN56,AN:AN))</f>
        <v>-</v>
      </c>
      <c r="AG56" s="28">
        <f>IF(LEFT($E56,LEN($E56)-3)=AG$2,$L56,0)</f>
        <v>0</v>
      </c>
      <c r="AH56" s="28">
        <f>IF(LEFT($E56,LEN($E56)-3)=AH$2,$L56,0)</f>
        <v>429</v>
      </c>
      <c r="AI56" s="28">
        <f>IF(LEFT($E56,LEN($E56)-3)=AI$2,$L56,0)</f>
        <v>0</v>
      </c>
      <c r="AJ56" s="28">
        <f>IF(LEFT($E56,LEN($E56)-3)=AJ$2,$L56,0)</f>
        <v>0</v>
      </c>
      <c r="AL56" s="28">
        <f t="shared" si="0"/>
        <v>429</v>
      </c>
      <c r="AM56" s="28">
        <f t="shared" si="1"/>
        <v>0</v>
      </c>
      <c r="AN56" s="28">
        <f t="shared" si="2"/>
        <v>0</v>
      </c>
    </row>
    <row r="57" spans="2:40" ht="30" customHeight="1" x14ac:dyDescent="0.2">
      <c r="B57" s="29">
        <v>13.4</v>
      </c>
      <c r="C57" s="30" t="s">
        <v>78</v>
      </c>
      <c r="D57" s="31" t="s">
        <v>14</v>
      </c>
      <c r="E57" s="32" t="s">
        <v>23</v>
      </c>
      <c r="F57" s="33">
        <v>46</v>
      </c>
      <c r="G57" s="34">
        <v>111</v>
      </c>
      <c r="H57" s="34">
        <v>43</v>
      </c>
      <c r="I57" s="34">
        <v>49</v>
      </c>
      <c r="J57" s="34">
        <v>140</v>
      </c>
      <c r="K57" s="35">
        <v>40</v>
      </c>
      <c r="L57" s="36">
        <v>429</v>
      </c>
      <c r="M57" s="20"/>
      <c r="N57" s="37">
        <f>RANK(L57,L:L)</f>
        <v>53</v>
      </c>
      <c r="O57" s="20"/>
      <c r="P57" s="25">
        <f>IF(AG57=0,"-",RANK(AG57,AG:AG))</f>
        <v>43</v>
      </c>
      <c r="Q57" s="26" t="str">
        <f>IF(AH57=0,"-",RANK(AH57,AH:AH))</f>
        <v>-</v>
      </c>
      <c r="R57" s="26" t="str">
        <f>IF(AI57=0,"-",RANK(AI57,AI:AI))</f>
        <v>-</v>
      </c>
      <c r="S57" s="27" t="str">
        <f>IF(AJ57=0,"-",RANK(AJ57,AJ:AJ))</f>
        <v>-</v>
      </c>
      <c r="T57" s="20"/>
      <c r="U57" s="25" t="str">
        <f>IF(AL57=0,"-",RANK(AL57,AL:AL))</f>
        <v>-</v>
      </c>
      <c r="V57" s="26" t="str">
        <f>IF(AM57=0,"-",RANK(AM57,AM:AM))</f>
        <v>-</v>
      </c>
      <c r="W57" s="27" t="str">
        <f>IF(AN57=0,"-",RANK(AN57,AN:AN))</f>
        <v>-</v>
      </c>
      <c r="AG57" s="28">
        <f>IF(LEFT($E57,LEN($E57)-3)=AG$2,$L57,0)</f>
        <v>429</v>
      </c>
      <c r="AH57" s="28">
        <f>IF(LEFT($E57,LEN($E57)-3)=AH$2,$L57,0)</f>
        <v>0</v>
      </c>
      <c r="AI57" s="28">
        <f>IF(LEFT($E57,LEN($E57)-3)=AI$2,$L57,0)</f>
        <v>0</v>
      </c>
      <c r="AJ57" s="28">
        <f>IF(LEFT($E57,LEN($E57)-3)=AJ$2,$L57,0)</f>
        <v>0</v>
      </c>
      <c r="AL57" s="28">
        <f t="shared" si="0"/>
        <v>0</v>
      </c>
      <c r="AM57" s="28">
        <f t="shared" si="1"/>
        <v>0</v>
      </c>
      <c r="AN57" s="28">
        <f t="shared" si="2"/>
        <v>0</v>
      </c>
    </row>
    <row r="58" spans="2:40" ht="30" customHeight="1" x14ac:dyDescent="0.2">
      <c r="B58" s="29">
        <v>8.5</v>
      </c>
      <c r="C58" s="30" t="s">
        <v>80</v>
      </c>
      <c r="D58" s="31" t="s">
        <v>14</v>
      </c>
      <c r="E58" s="32" t="s">
        <v>17</v>
      </c>
      <c r="F58" s="33">
        <v>45</v>
      </c>
      <c r="G58" s="34">
        <v>103</v>
      </c>
      <c r="H58" s="34">
        <v>44</v>
      </c>
      <c r="I58" s="34">
        <v>49</v>
      </c>
      <c r="J58" s="34">
        <v>149</v>
      </c>
      <c r="K58" s="35">
        <v>38</v>
      </c>
      <c r="L58" s="36">
        <v>428</v>
      </c>
      <c r="M58" s="20"/>
      <c r="N58" s="37">
        <f>RANK(L58,L:L)</f>
        <v>55</v>
      </c>
      <c r="O58" s="20"/>
      <c r="P58" s="25">
        <f>IF(AG58=0,"-",RANK(AG58,AG:AG))</f>
        <v>44</v>
      </c>
      <c r="Q58" s="26" t="str">
        <f>IF(AH58=0,"-",RANK(AH58,AH:AH))</f>
        <v>-</v>
      </c>
      <c r="R58" s="26" t="str">
        <f>IF(AI58=0,"-",RANK(AI58,AI:AI))</f>
        <v>-</v>
      </c>
      <c r="S58" s="27" t="str">
        <f>IF(AJ58=0,"-",RANK(AJ58,AJ:AJ))</f>
        <v>-</v>
      </c>
      <c r="T58" s="20"/>
      <c r="U58" s="25" t="str">
        <f>IF(AL58=0,"-",RANK(AL58,AL:AL))</f>
        <v>-</v>
      </c>
      <c r="V58" s="26" t="str">
        <f>IF(AM58=0,"-",RANK(AM58,AM:AM))</f>
        <v>-</v>
      </c>
      <c r="W58" s="27" t="str">
        <f>IF(AN58=0,"-",RANK(AN58,AN:AN))</f>
        <v>-</v>
      </c>
      <c r="AG58" s="28">
        <f>IF(LEFT($E58,LEN($E58)-3)=AG$2,$L58,0)</f>
        <v>428</v>
      </c>
      <c r="AH58" s="28">
        <f>IF(LEFT($E58,LEN($E58)-3)=AH$2,$L58,0)</f>
        <v>0</v>
      </c>
      <c r="AI58" s="28">
        <f>IF(LEFT($E58,LEN($E58)-3)=AI$2,$L58,0)</f>
        <v>0</v>
      </c>
      <c r="AJ58" s="28">
        <f>IF(LEFT($E58,LEN($E58)-3)=AJ$2,$L58,0)</f>
        <v>0</v>
      </c>
      <c r="AL58" s="28">
        <f t="shared" si="0"/>
        <v>0</v>
      </c>
      <c r="AM58" s="28">
        <f t="shared" si="1"/>
        <v>0</v>
      </c>
      <c r="AN58" s="28">
        <f t="shared" si="2"/>
        <v>0</v>
      </c>
    </row>
    <row r="59" spans="2:40" ht="30" customHeight="1" x14ac:dyDescent="0.2">
      <c r="B59" s="29">
        <v>1.2</v>
      </c>
      <c r="C59" s="30" t="s">
        <v>81</v>
      </c>
      <c r="D59" s="31" t="s">
        <v>11</v>
      </c>
      <c r="E59" s="32" t="s">
        <v>52</v>
      </c>
      <c r="F59" s="33">
        <v>46</v>
      </c>
      <c r="G59" s="34">
        <v>104</v>
      </c>
      <c r="H59" s="34">
        <v>43</v>
      </c>
      <c r="I59" s="34">
        <v>49</v>
      </c>
      <c r="J59" s="34">
        <v>145</v>
      </c>
      <c r="K59" s="35">
        <v>41</v>
      </c>
      <c r="L59" s="36">
        <v>428</v>
      </c>
      <c r="M59" s="20"/>
      <c r="N59" s="37">
        <f>RANK(L59,L:L)</f>
        <v>55</v>
      </c>
      <c r="O59" s="20"/>
      <c r="P59" s="25" t="str">
        <f>IF(AG59=0,"-",RANK(AG59,AG:AG))</f>
        <v>-</v>
      </c>
      <c r="Q59" s="26" t="str">
        <f>IF(AH59=0,"-",RANK(AH59,AH:AH))</f>
        <v>-</v>
      </c>
      <c r="R59" s="26">
        <f>IF(AI59=0,"-",RANK(AI59,AI:AI))</f>
        <v>4</v>
      </c>
      <c r="S59" s="27" t="str">
        <f>IF(AJ59=0,"-",RANK(AJ59,AJ:AJ))</f>
        <v>-</v>
      </c>
      <c r="T59" s="20"/>
      <c r="U59" s="25" t="str">
        <f>IF(AL59=0,"-",RANK(AL59,AL:AL))</f>
        <v>-</v>
      </c>
      <c r="V59" s="26">
        <f>IF(AM59=0,"-",RANK(AM59,AM:AM))</f>
        <v>5</v>
      </c>
      <c r="W59" s="27" t="str">
        <f>IF(AN59=0,"-",RANK(AN59,AN:AN))</f>
        <v>-</v>
      </c>
      <c r="AG59" s="28">
        <f>IF(LEFT($E59,LEN($E59)-3)=AG$2,$L59,0)</f>
        <v>0</v>
      </c>
      <c r="AH59" s="28">
        <f>IF(LEFT($E59,LEN($E59)-3)=AH$2,$L59,0)</f>
        <v>0</v>
      </c>
      <c r="AI59" s="28">
        <f>IF(LEFT($E59,LEN($E59)-3)=AI$2,$L59,0)</f>
        <v>428</v>
      </c>
      <c r="AJ59" s="28">
        <f>IF(LEFT($E59,LEN($E59)-3)=AJ$2,$L59,0)</f>
        <v>0</v>
      </c>
      <c r="AL59" s="28">
        <f t="shared" si="0"/>
        <v>0</v>
      </c>
      <c r="AM59" s="28">
        <f t="shared" si="1"/>
        <v>428</v>
      </c>
      <c r="AN59" s="28">
        <f t="shared" si="2"/>
        <v>0</v>
      </c>
    </row>
    <row r="60" spans="2:40" ht="30" customHeight="1" x14ac:dyDescent="0.2">
      <c r="B60" s="29">
        <v>20.5</v>
      </c>
      <c r="C60" s="30" t="s">
        <v>79</v>
      </c>
      <c r="D60" s="31" t="s">
        <v>14</v>
      </c>
      <c r="E60" s="32" t="s">
        <v>23</v>
      </c>
      <c r="F60" s="33">
        <v>47</v>
      </c>
      <c r="G60" s="34">
        <v>114</v>
      </c>
      <c r="H60" s="34">
        <v>41</v>
      </c>
      <c r="I60" s="34">
        <v>46</v>
      </c>
      <c r="J60" s="34">
        <v>136</v>
      </c>
      <c r="K60" s="35">
        <v>44</v>
      </c>
      <c r="L60" s="36">
        <v>428</v>
      </c>
      <c r="M60" s="20"/>
      <c r="N60" s="37">
        <f>RANK(L60,L:L)</f>
        <v>55</v>
      </c>
      <c r="O60" s="20"/>
      <c r="P60" s="25">
        <f>IF(AG60=0,"-",RANK(AG60,AG:AG))</f>
        <v>44</v>
      </c>
      <c r="Q60" s="26" t="str">
        <f>IF(AH60=0,"-",RANK(AH60,AH:AH))</f>
        <v>-</v>
      </c>
      <c r="R60" s="26" t="str">
        <f>IF(AI60=0,"-",RANK(AI60,AI:AI))</f>
        <v>-</v>
      </c>
      <c r="S60" s="27" t="str">
        <f>IF(AJ60=0,"-",RANK(AJ60,AJ:AJ))</f>
        <v>-</v>
      </c>
      <c r="T60" s="20"/>
      <c r="U60" s="25" t="str">
        <f>IF(AL60=0,"-",RANK(AL60,AL:AL))</f>
        <v>-</v>
      </c>
      <c r="V60" s="26" t="str">
        <f>IF(AM60=0,"-",RANK(AM60,AM:AM))</f>
        <v>-</v>
      </c>
      <c r="W60" s="27" t="str">
        <f>IF(AN60=0,"-",RANK(AN60,AN:AN))</f>
        <v>-</v>
      </c>
      <c r="AG60" s="28">
        <f>IF(LEFT($E60,LEN($E60)-3)=AG$2,$L60,0)</f>
        <v>428</v>
      </c>
      <c r="AH60" s="28">
        <f>IF(LEFT($E60,LEN($E60)-3)=AH$2,$L60,0)</f>
        <v>0</v>
      </c>
      <c r="AI60" s="28">
        <f>IF(LEFT($E60,LEN($E60)-3)=AI$2,$L60,0)</f>
        <v>0</v>
      </c>
      <c r="AJ60" s="28">
        <f>IF(LEFT($E60,LEN($E60)-3)=AJ$2,$L60,0)</f>
        <v>0</v>
      </c>
      <c r="AL60" s="28">
        <f t="shared" si="0"/>
        <v>0</v>
      </c>
      <c r="AM60" s="28">
        <f t="shared" si="1"/>
        <v>0</v>
      </c>
      <c r="AN60" s="28">
        <f t="shared" si="2"/>
        <v>0</v>
      </c>
    </row>
    <row r="61" spans="2:40" ht="30" customHeight="1" x14ac:dyDescent="0.2">
      <c r="B61" s="29">
        <v>15.4</v>
      </c>
      <c r="C61" s="30" t="s">
        <v>84</v>
      </c>
      <c r="D61" s="31" t="s">
        <v>11</v>
      </c>
      <c r="E61" s="32" t="s">
        <v>34</v>
      </c>
      <c r="F61" s="33">
        <v>43</v>
      </c>
      <c r="G61" s="34">
        <v>107</v>
      </c>
      <c r="H61" s="34">
        <v>40</v>
      </c>
      <c r="I61" s="34">
        <v>48</v>
      </c>
      <c r="J61" s="34">
        <v>148</v>
      </c>
      <c r="K61" s="35">
        <v>41</v>
      </c>
      <c r="L61" s="36">
        <v>427</v>
      </c>
      <c r="M61" s="20"/>
      <c r="N61" s="37">
        <f>RANK(L61,L:L)</f>
        <v>58</v>
      </c>
      <c r="O61" s="20"/>
      <c r="P61" s="25">
        <f>IF(AG61=0,"-",RANK(AG61,AG:AG))</f>
        <v>46</v>
      </c>
      <c r="Q61" s="26" t="str">
        <f>IF(AH61=0,"-",RANK(AH61,AH:AH))</f>
        <v>-</v>
      </c>
      <c r="R61" s="26" t="str">
        <f>IF(AI61=0,"-",RANK(AI61,AI:AI))</f>
        <v>-</v>
      </c>
      <c r="S61" s="27" t="str">
        <f>IF(AJ61=0,"-",RANK(AJ61,AJ:AJ))</f>
        <v>-</v>
      </c>
      <c r="T61" s="20"/>
      <c r="U61" s="25" t="str">
        <f>IF(AL61=0,"-",RANK(AL61,AL:AL))</f>
        <v>-</v>
      </c>
      <c r="V61" s="26">
        <f>IF(AM61=0,"-",RANK(AM61,AM:AM))</f>
        <v>6</v>
      </c>
      <c r="W61" s="27" t="str">
        <f>IF(AN61=0,"-",RANK(AN61,AN:AN))</f>
        <v>-</v>
      </c>
      <c r="AG61" s="28">
        <f>IF(LEFT($E61,LEN($E61)-3)=AG$2,$L61,0)</f>
        <v>427</v>
      </c>
      <c r="AH61" s="28">
        <f>IF(LEFT($E61,LEN($E61)-3)=AH$2,$L61,0)</f>
        <v>0</v>
      </c>
      <c r="AI61" s="28">
        <f>IF(LEFT($E61,LEN($E61)-3)=AI$2,$L61,0)</f>
        <v>0</v>
      </c>
      <c r="AJ61" s="28">
        <f>IF(LEFT($E61,LEN($E61)-3)=AJ$2,$L61,0)</f>
        <v>0</v>
      </c>
      <c r="AL61" s="28">
        <f t="shared" si="0"/>
        <v>0</v>
      </c>
      <c r="AM61" s="28">
        <f t="shared" si="1"/>
        <v>427</v>
      </c>
      <c r="AN61" s="28">
        <f t="shared" si="2"/>
        <v>0</v>
      </c>
    </row>
    <row r="62" spans="2:40" ht="30" customHeight="1" x14ac:dyDescent="0.2">
      <c r="B62" s="29">
        <v>14.5</v>
      </c>
      <c r="C62" s="30" t="s">
        <v>83</v>
      </c>
      <c r="D62" s="31" t="s">
        <v>10</v>
      </c>
      <c r="E62" s="32" t="s">
        <v>23</v>
      </c>
      <c r="F62" s="33">
        <v>46</v>
      </c>
      <c r="G62" s="34">
        <v>116</v>
      </c>
      <c r="H62" s="34">
        <v>38</v>
      </c>
      <c r="I62" s="34">
        <v>49</v>
      </c>
      <c r="J62" s="34">
        <v>141</v>
      </c>
      <c r="K62" s="35">
        <v>37</v>
      </c>
      <c r="L62" s="36">
        <v>427</v>
      </c>
      <c r="M62" s="20"/>
      <c r="N62" s="37">
        <f>RANK(L62,L:L)</f>
        <v>58</v>
      </c>
      <c r="O62" s="20"/>
      <c r="P62" s="25">
        <f>IF(AG62=0,"-",RANK(AG62,AG:AG))</f>
        <v>46</v>
      </c>
      <c r="Q62" s="26" t="str">
        <f>IF(AH62=0,"-",RANK(AH62,AH:AH))</f>
        <v>-</v>
      </c>
      <c r="R62" s="26" t="str">
        <f>IF(AI62=0,"-",RANK(AI62,AI:AI))</f>
        <v>-</v>
      </c>
      <c r="S62" s="27" t="str">
        <f>IF(AJ62=0,"-",RANK(AJ62,AJ:AJ))</f>
        <v>-</v>
      </c>
      <c r="T62" s="20"/>
      <c r="U62" s="25">
        <f>IF(AL62=0,"-",RANK(AL62,AL:AL))</f>
        <v>9</v>
      </c>
      <c r="V62" s="26" t="str">
        <f>IF(AM62=0,"-",RANK(AM62,AM:AM))</f>
        <v>-</v>
      </c>
      <c r="W62" s="27" t="str">
        <f>IF(AN62=0,"-",RANK(AN62,AN:AN))</f>
        <v>-</v>
      </c>
      <c r="AG62" s="28">
        <f>IF(LEFT($E62,LEN($E62)-3)=AG$2,$L62,0)</f>
        <v>427</v>
      </c>
      <c r="AH62" s="28">
        <f>IF(LEFT($E62,LEN($E62)-3)=AH$2,$L62,0)</f>
        <v>0</v>
      </c>
      <c r="AI62" s="28">
        <f>IF(LEFT($E62,LEN($E62)-3)=AI$2,$L62,0)</f>
        <v>0</v>
      </c>
      <c r="AJ62" s="28">
        <f>IF(LEFT($E62,LEN($E62)-3)=AJ$2,$L62,0)</f>
        <v>0</v>
      </c>
      <c r="AL62" s="28">
        <f t="shared" si="0"/>
        <v>427</v>
      </c>
      <c r="AM62" s="28">
        <f t="shared" si="1"/>
        <v>0</v>
      </c>
      <c r="AN62" s="28">
        <f t="shared" si="2"/>
        <v>0</v>
      </c>
    </row>
    <row r="63" spans="2:40" ht="30" customHeight="1" x14ac:dyDescent="0.2">
      <c r="B63" s="29">
        <v>17.600000000000001</v>
      </c>
      <c r="C63" s="30" t="s">
        <v>82</v>
      </c>
      <c r="D63" s="31" t="s">
        <v>14</v>
      </c>
      <c r="E63" s="32" t="s">
        <v>34</v>
      </c>
      <c r="F63" s="33">
        <v>45</v>
      </c>
      <c r="G63" s="34">
        <v>118</v>
      </c>
      <c r="H63" s="34">
        <v>40</v>
      </c>
      <c r="I63" s="34">
        <v>49</v>
      </c>
      <c r="J63" s="34">
        <v>141</v>
      </c>
      <c r="K63" s="35">
        <v>34</v>
      </c>
      <c r="L63" s="36">
        <v>427</v>
      </c>
      <c r="M63" s="20"/>
      <c r="N63" s="37">
        <f>RANK(L63,L:L)</f>
        <v>58</v>
      </c>
      <c r="O63" s="20"/>
      <c r="P63" s="25">
        <f>IF(AG63=0,"-",RANK(AG63,AG:AG))</f>
        <v>46</v>
      </c>
      <c r="Q63" s="26" t="str">
        <f>IF(AH63=0,"-",RANK(AH63,AH:AH))</f>
        <v>-</v>
      </c>
      <c r="R63" s="26" t="str">
        <f>IF(AI63=0,"-",RANK(AI63,AI:AI))</f>
        <v>-</v>
      </c>
      <c r="S63" s="27" t="str">
        <f>IF(AJ63=0,"-",RANK(AJ63,AJ:AJ))</f>
        <v>-</v>
      </c>
      <c r="T63" s="20"/>
      <c r="U63" s="25" t="str">
        <f>IF(AL63=0,"-",RANK(AL63,AL:AL))</f>
        <v>-</v>
      </c>
      <c r="V63" s="26" t="str">
        <f>IF(AM63=0,"-",RANK(AM63,AM:AM))</f>
        <v>-</v>
      </c>
      <c r="W63" s="27" t="str">
        <f>IF(AN63=0,"-",RANK(AN63,AN:AN))</f>
        <v>-</v>
      </c>
      <c r="AG63" s="28">
        <f>IF(LEFT($E63,LEN($E63)-3)=AG$2,$L63,0)</f>
        <v>427</v>
      </c>
      <c r="AH63" s="28">
        <f>IF(LEFT($E63,LEN($E63)-3)=AH$2,$L63,0)</f>
        <v>0</v>
      </c>
      <c r="AI63" s="28">
        <f>IF(LEFT($E63,LEN($E63)-3)=AI$2,$L63,0)</f>
        <v>0</v>
      </c>
      <c r="AJ63" s="28">
        <f>IF(LEFT($E63,LEN($E63)-3)=AJ$2,$L63,0)</f>
        <v>0</v>
      </c>
      <c r="AL63" s="28">
        <f t="shared" si="0"/>
        <v>0</v>
      </c>
      <c r="AM63" s="28">
        <f t="shared" si="1"/>
        <v>0</v>
      </c>
      <c r="AN63" s="28">
        <f t="shared" si="2"/>
        <v>0</v>
      </c>
    </row>
    <row r="64" spans="2:40" ht="30" customHeight="1" x14ac:dyDescent="0.2">
      <c r="B64" s="29">
        <v>10.199999999999999</v>
      </c>
      <c r="C64" s="30" t="s">
        <v>88</v>
      </c>
      <c r="D64" s="31" t="s">
        <v>14</v>
      </c>
      <c r="E64" s="32" t="s">
        <v>34</v>
      </c>
      <c r="F64" s="33">
        <v>45</v>
      </c>
      <c r="G64" s="34">
        <v>115</v>
      </c>
      <c r="H64" s="34">
        <v>35</v>
      </c>
      <c r="I64" s="34">
        <v>49</v>
      </c>
      <c r="J64" s="34">
        <v>144</v>
      </c>
      <c r="K64" s="35">
        <v>38</v>
      </c>
      <c r="L64" s="36">
        <v>426</v>
      </c>
      <c r="M64" s="20"/>
      <c r="N64" s="37">
        <f>RANK(L64,L:L)</f>
        <v>61</v>
      </c>
      <c r="O64" s="20"/>
      <c r="P64" s="25">
        <f>IF(AG64=0,"-",RANK(AG64,AG:AG))</f>
        <v>49</v>
      </c>
      <c r="Q64" s="26" t="str">
        <f>IF(AH64=0,"-",RANK(AH64,AH:AH))</f>
        <v>-</v>
      </c>
      <c r="R64" s="26" t="str">
        <f>IF(AI64=0,"-",RANK(AI64,AI:AI))</f>
        <v>-</v>
      </c>
      <c r="S64" s="27" t="str">
        <f>IF(AJ64=0,"-",RANK(AJ64,AJ:AJ))</f>
        <v>-</v>
      </c>
      <c r="T64" s="20"/>
      <c r="U64" s="25" t="str">
        <f>IF(AL64=0,"-",RANK(AL64,AL:AL))</f>
        <v>-</v>
      </c>
      <c r="V64" s="26" t="str">
        <f>IF(AM64=0,"-",RANK(AM64,AM:AM))</f>
        <v>-</v>
      </c>
      <c r="W64" s="27" t="str">
        <f>IF(AN64=0,"-",RANK(AN64,AN:AN))</f>
        <v>-</v>
      </c>
      <c r="AG64" s="28">
        <f>IF(LEFT($E64,LEN($E64)-3)=AG$2,$L64,0)</f>
        <v>426</v>
      </c>
      <c r="AH64" s="28">
        <f>IF(LEFT($E64,LEN($E64)-3)=AH$2,$L64,0)</f>
        <v>0</v>
      </c>
      <c r="AI64" s="28">
        <f>IF(LEFT($E64,LEN($E64)-3)=AI$2,$L64,0)</f>
        <v>0</v>
      </c>
      <c r="AJ64" s="28">
        <f>IF(LEFT($E64,LEN($E64)-3)=AJ$2,$L64,0)</f>
        <v>0</v>
      </c>
      <c r="AL64" s="28">
        <f t="shared" si="0"/>
        <v>0</v>
      </c>
      <c r="AM64" s="28">
        <f t="shared" si="1"/>
        <v>0</v>
      </c>
      <c r="AN64" s="28">
        <f t="shared" si="2"/>
        <v>0</v>
      </c>
    </row>
    <row r="65" spans="2:40" ht="30" customHeight="1" x14ac:dyDescent="0.2">
      <c r="B65" s="29">
        <v>12.5</v>
      </c>
      <c r="C65" s="30" t="s">
        <v>86</v>
      </c>
      <c r="D65" s="31" t="s">
        <v>14</v>
      </c>
      <c r="E65" s="32" t="s">
        <v>87</v>
      </c>
      <c r="F65" s="33">
        <v>44</v>
      </c>
      <c r="G65" s="34">
        <v>108</v>
      </c>
      <c r="H65" s="34">
        <v>39</v>
      </c>
      <c r="I65" s="34">
        <v>49</v>
      </c>
      <c r="J65" s="34">
        <v>142</v>
      </c>
      <c r="K65" s="35">
        <v>44</v>
      </c>
      <c r="L65" s="36">
        <v>426</v>
      </c>
      <c r="M65" s="20"/>
      <c r="N65" s="37">
        <f>RANK(L65,L:L)</f>
        <v>61</v>
      </c>
      <c r="O65" s="20"/>
      <c r="P65" s="25" t="str">
        <f>IF(AG65=0,"-",RANK(AG65,AG:AG))</f>
        <v>-</v>
      </c>
      <c r="Q65" s="26">
        <f>IF(AH65=0,"-",RANK(AH65,AH:AH))</f>
        <v>8</v>
      </c>
      <c r="R65" s="26" t="str">
        <f>IF(AI65=0,"-",RANK(AI65,AI:AI))</f>
        <v>-</v>
      </c>
      <c r="S65" s="27" t="str">
        <f>IF(AJ65=0,"-",RANK(AJ65,AJ:AJ))</f>
        <v>-</v>
      </c>
      <c r="T65" s="20"/>
      <c r="U65" s="25" t="str">
        <f>IF(AL65=0,"-",RANK(AL65,AL:AL))</f>
        <v>-</v>
      </c>
      <c r="V65" s="26" t="str">
        <f>IF(AM65=0,"-",RANK(AM65,AM:AM))</f>
        <v>-</v>
      </c>
      <c r="W65" s="27" t="str">
        <f>IF(AN65=0,"-",RANK(AN65,AN:AN))</f>
        <v>-</v>
      </c>
      <c r="AG65" s="28">
        <f>IF(LEFT($E65,LEN($E65)-3)=AG$2,$L65,0)</f>
        <v>0</v>
      </c>
      <c r="AH65" s="28">
        <f>IF(LEFT($E65,LEN($E65)-3)=AH$2,$L65,0)</f>
        <v>426</v>
      </c>
      <c r="AI65" s="28">
        <f>IF(LEFT($E65,LEN($E65)-3)=AI$2,$L65,0)</f>
        <v>0</v>
      </c>
      <c r="AJ65" s="28">
        <f>IF(LEFT($E65,LEN($E65)-3)=AJ$2,$L65,0)</f>
        <v>0</v>
      </c>
      <c r="AL65" s="28">
        <f t="shared" si="0"/>
        <v>0</v>
      </c>
      <c r="AM65" s="28">
        <f t="shared" si="1"/>
        <v>0</v>
      </c>
      <c r="AN65" s="28">
        <f t="shared" si="2"/>
        <v>0</v>
      </c>
    </row>
    <row r="66" spans="2:40" ht="30" customHeight="1" x14ac:dyDescent="0.2">
      <c r="B66" s="29">
        <v>20.3</v>
      </c>
      <c r="C66" s="30" t="s">
        <v>85</v>
      </c>
      <c r="D66" s="31" t="s">
        <v>14</v>
      </c>
      <c r="E66" s="32" t="s">
        <v>23</v>
      </c>
      <c r="F66" s="33">
        <v>44</v>
      </c>
      <c r="G66" s="34">
        <v>112</v>
      </c>
      <c r="H66" s="34">
        <v>46</v>
      </c>
      <c r="I66" s="34">
        <v>48</v>
      </c>
      <c r="J66" s="34">
        <v>135</v>
      </c>
      <c r="K66" s="35">
        <v>41</v>
      </c>
      <c r="L66" s="36">
        <v>426</v>
      </c>
      <c r="M66" s="20"/>
      <c r="N66" s="37">
        <f>RANK(L66,L:L)</f>
        <v>61</v>
      </c>
      <c r="O66" s="20"/>
      <c r="P66" s="25">
        <f>IF(AG66=0,"-",RANK(AG66,AG:AG))</f>
        <v>49</v>
      </c>
      <c r="Q66" s="26" t="str">
        <f>IF(AH66=0,"-",RANK(AH66,AH:AH))</f>
        <v>-</v>
      </c>
      <c r="R66" s="26" t="str">
        <f>IF(AI66=0,"-",RANK(AI66,AI:AI))</f>
        <v>-</v>
      </c>
      <c r="S66" s="27" t="str">
        <f>IF(AJ66=0,"-",RANK(AJ66,AJ:AJ))</f>
        <v>-</v>
      </c>
      <c r="T66" s="20"/>
      <c r="U66" s="25" t="str">
        <f>IF(AL66=0,"-",RANK(AL66,AL:AL))</f>
        <v>-</v>
      </c>
      <c r="V66" s="26" t="str">
        <f>IF(AM66=0,"-",RANK(AM66,AM:AM))</f>
        <v>-</v>
      </c>
      <c r="W66" s="27" t="str">
        <f>IF(AN66=0,"-",RANK(AN66,AN:AN))</f>
        <v>-</v>
      </c>
      <c r="AG66" s="28">
        <f>IF(LEFT($E66,LEN($E66)-3)=AG$2,$L66,0)</f>
        <v>426</v>
      </c>
      <c r="AH66" s="28">
        <f>IF(LEFT($E66,LEN($E66)-3)=AH$2,$L66,0)</f>
        <v>0</v>
      </c>
      <c r="AI66" s="28">
        <f>IF(LEFT($E66,LEN($E66)-3)=AI$2,$L66,0)</f>
        <v>0</v>
      </c>
      <c r="AJ66" s="28">
        <f>IF(LEFT($E66,LEN($E66)-3)=AJ$2,$L66,0)</f>
        <v>0</v>
      </c>
      <c r="AL66" s="28">
        <f t="shared" si="0"/>
        <v>0</v>
      </c>
      <c r="AM66" s="28">
        <f t="shared" si="1"/>
        <v>0</v>
      </c>
      <c r="AN66" s="28">
        <f t="shared" si="2"/>
        <v>0</v>
      </c>
    </row>
    <row r="67" spans="2:40" ht="30" customHeight="1" x14ac:dyDescent="0.2">
      <c r="B67" s="29">
        <v>3.1</v>
      </c>
      <c r="C67" s="30" t="s">
        <v>91</v>
      </c>
      <c r="D67" s="31" t="s">
        <v>14</v>
      </c>
      <c r="E67" s="32" t="s">
        <v>67</v>
      </c>
      <c r="F67" s="33">
        <v>41</v>
      </c>
      <c r="G67" s="34">
        <v>108</v>
      </c>
      <c r="H67" s="34">
        <v>43</v>
      </c>
      <c r="I67" s="34">
        <v>47</v>
      </c>
      <c r="J67" s="34">
        <v>143</v>
      </c>
      <c r="K67" s="35">
        <v>43</v>
      </c>
      <c r="L67" s="36">
        <v>425</v>
      </c>
      <c r="M67" s="20"/>
      <c r="N67" s="37">
        <f>RANK(L67,L:L)</f>
        <v>64</v>
      </c>
      <c r="O67" s="20"/>
      <c r="P67" s="25" t="str">
        <f>IF(AG67=0,"-",RANK(AG67,AG:AG))</f>
        <v>-</v>
      </c>
      <c r="Q67" s="26" t="str">
        <f>IF(AH67=0,"-",RANK(AH67,AH:AH))</f>
        <v>-</v>
      </c>
      <c r="R67" s="26" t="str">
        <f>IF(AI67=0,"-",RANK(AI67,AI:AI))</f>
        <v>-</v>
      </c>
      <c r="S67" s="27">
        <f>IF(AJ67=0,"-",RANK(AJ67,AJ:AJ))</f>
        <v>2</v>
      </c>
      <c r="T67" s="20"/>
      <c r="U67" s="25" t="str">
        <f>IF(AL67=0,"-",RANK(AL67,AL:AL))</f>
        <v>-</v>
      </c>
      <c r="V67" s="26" t="str">
        <f>IF(AM67=0,"-",RANK(AM67,AM:AM))</f>
        <v>-</v>
      </c>
      <c r="W67" s="27" t="str">
        <f>IF(AN67=0,"-",RANK(AN67,AN:AN))</f>
        <v>-</v>
      </c>
      <c r="AG67" s="28">
        <f>IF(LEFT($E67,LEN($E67)-3)=AG$2,$L67,0)</f>
        <v>0</v>
      </c>
      <c r="AH67" s="28">
        <f>IF(LEFT($E67,LEN($E67)-3)=AH$2,$L67,0)</f>
        <v>0</v>
      </c>
      <c r="AI67" s="28">
        <f>IF(LEFT($E67,LEN($E67)-3)=AI$2,$L67,0)</f>
        <v>0</v>
      </c>
      <c r="AJ67" s="28">
        <f>IF(LEFT($E67,LEN($E67)-3)=AJ$2,$L67,0)</f>
        <v>425</v>
      </c>
      <c r="AL67" s="28">
        <f t="shared" si="0"/>
        <v>0</v>
      </c>
      <c r="AM67" s="28">
        <f t="shared" si="1"/>
        <v>0</v>
      </c>
      <c r="AN67" s="28">
        <f t="shared" si="2"/>
        <v>0</v>
      </c>
    </row>
    <row r="68" spans="2:40" ht="30" customHeight="1" x14ac:dyDescent="0.2">
      <c r="B68" s="29">
        <v>5.6</v>
      </c>
      <c r="C68" s="30" t="s">
        <v>89</v>
      </c>
      <c r="D68" s="31" t="s">
        <v>10</v>
      </c>
      <c r="E68" s="32" t="s">
        <v>26</v>
      </c>
      <c r="F68" s="33">
        <v>45</v>
      </c>
      <c r="G68" s="34">
        <v>112</v>
      </c>
      <c r="H68" s="34">
        <v>41</v>
      </c>
      <c r="I68" s="34">
        <v>46</v>
      </c>
      <c r="J68" s="34">
        <v>140</v>
      </c>
      <c r="K68" s="35">
        <v>41</v>
      </c>
      <c r="L68" s="36">
        <v>425</v>
      </c>
      <c r="M68" s="20"/>
      <c r="N68" s="37">
        <f>RANK(L68,L:L)</f>
        <v>64</v>
      </c>
      <c r="O68" s="20"/>
      <c r="P68" s="25" t="str">
        <f>IF(AG68=0,"-",RANK(AG68,AG:AG))</f>
        <v>-</v>
      </c>
      <c r="Q68" s="26">
        <f>IF(AH68=0,"-",RANK(AH68,AH:AH))</f>
        <v>9</v>
      </c>
      <c r="R68" s="26" t="str">
        <f>IF(AI68=0,"-",RANK(AI68,AI:AI))</f>
        <v>-</v>
      </c>
      <c r="S68" s="27" t="str">
        <f>IF(AJ68=0,"-",RANK(AJ68,AJ:AJ))</f>
        <v>-</v>
      </c>
      <c r="T68" s="20"/>
      <c r="U68" s="25">
        <f>IF(AL68=0,"-",RANK(AL68,AL:AL))</f>
        <v>10</v>
      </c>
      <c r="V68" s="26" t="str">
        <f>IF(AM68=0,"-",RANK(AM68,AM:AM))</f>
        <v>-</v>
      </c>
      <c r="W68" s="27" t="str">
        <f>IF(AN68=0,"-",RANK(AN68,AN:AN))</f>
        <v>-</v>
      </c>
      <c r="AG68" s="28">
        <f>IF(LEFT($E68,LEN($E68)-3)=AG$2,$L68,0)</f>
        <v>0</v>
      </c>
      <c r="AH68" s="28">
        <f>IF(LEFT($E68,LEN($E68)-3)=AH$2,$L68,0)</f>
        <v>425</v>
      </c>
      <c r="AI68" s="28">
        <f>IF(LEFT($E68,LEN($E68)-3)=AI$2,$L68,0)</f>
        <v>0</v>
      </c>
      <c r="AJ68" s="28">
        <f>IF(LEFT($E68,LEN($E68)-3)=AJ$2,$L68,0)</f>
        <v>0</v>
      </c>
      <c r="AL68" s="28">
        <f t="shared" ref="AL68:AL131" si="3">IF(OR($D68="V",$D68="L V"),$L68,0)</f>
        <v>425</v>
      </c>
      <c r="AM68" s="28">
        <f t="shared" ref="AM68:AM131" si="4">IF(OR($D68="L",$D68="L V",$D68="L J"),$L68,0)</f>
        <v>0</v>
      </c>
      <c r="AN68" s="28">
        <f t="shared" ref="AN68:AN131" si="5">IF(OR($D68="J",$D68="L J"),$L68,0)</f>
        <v>0</v>
      </c>
    </row>
    <row r="69" spans="2:40" ht="30" customHeight="1" x14ac:dyDescent="0.2">
      <c r="B69" s="29">
        <v>8.1</v>
      </c>
      <c r="C69" s="30" t="s">
        <v>90</v>
      </c>
      <c r="D69" s="31" t="s">
        <v>14</v>
      </c>
      <c r="E69" s="32" t="s">
        <v>17</v>
      </c>
      <c r="F69" s="33">
        <v>44</v>
      </c>
      <c r="G69" s="34">
        <v>115</v>
      </c>
      <c r="H69" s="34">
        <v>44</v>
      </c>
      <c r="I69" s="34">
        <v>49</v>
      </c>
      <c r="J69" s="34">
        <v>139</v>
      </c>
      <c r="K69" s="35">
        <v>34</v>
      </c>
      <c r="L69" s="36">
        <v>425</v>
      </c>
      <c r="M69" s="20"/>
      <c r="N69" s="37">
        <f>RANK(L69,L:L)</f>
        <v>64</v>
      </c>
      <c r="O69" s="20"/>
      <c r="P69" s="25">
        <f>IF(AG69=0,"-",RANK(AG69,AG:AG))</f>
        <v>51</v>
      </c>
      <c r="Q69" s="26" t="str">
        <f>IF(AH69=0,"-",RANK(AH69,AH:AH))</f>
        <v>-</v>
      </c>
      <c r="R69" s="26" t="str">
        <f>IF(AI69=0,"-",RANK(AI69,AI:AI))</f>
        <v>-</v>
      </c>
      <c r="S69" s="27" t="str">
        <f>IF(AJ69=0,"-",RANK(AJ69,AJ:AJ))</f>
        <v>-</v>
      </c>
      <c r="T69" s="20"/>
      <c r="U69" s="25" t="str">
        <f>IF(AL69=0,"-",RANK(AL69,AL:AL))</f>
        <v>-</v>
      </c>
      <c r="V69" s="26" t="str">
        <f>IF(AM69=0,"-",RANK(AM69,AM:AM))</f>
        <v>-</v>
      </c>
      <c r="W69" s="27" t="str">
        <f>IF(AN69=0,"-",RANK(AN69,AN:AN))</f>
        <v>-</v>
      </c>
      <c r="AG69" s="28">
        <f>IF(LEFT($E69,LEN($E69)-3)=AG$2,$L69,0)</f>
        <v>425</v>
      </c>
      <c r="AH69" s="28">
        <f>IF(LEFT($E69,LEN($E69)-3)=AH$2,$L69,0)</f>
        <v>0</v>
      </c>
      <c r="AI69" s="28">
        <f>IF(LEFT($E69,LEN($E69)-3)=AI$2,$L69,0)</f>
        <v>0</v>
      </c>
      <c r="AJ69" s="28">
        <f>IF(LEFT($E69,LEN($E69)-3)=AJ$2,$L69,0)</f>
        <v>0</v>
      </c>
      <c r="AL69" s="28">
        <f t="shared" si="3"/>
        <v>0</v>
      </c>
      <c r="AM69" s="28">
        <f t="shared" si="4"/>
        <v>0</v>
      </c>
      <c r="AN69" s="28">
        <f t="shared" si="5"/>
        <v>0</v>
      </c>
    </row>
    <row r="70" spans="2:40" ht="30" customHeight="1" x14ac:dyDescent="0.2">
      <c r="B70" s="29">
        <v>15.5</v>
      </c>
      <c r="C70" s="30" t="s">
        <v>92</v>
      </c>
      <c r="D70" s="31" t="s">
        <v>10</v>
      </c>
      <c r="E70" s="32" t="s">
        <v>34</v>
      </c>
      <c r="F70" s="33">
        <v>45</v>
      </c>
      <c r="G70" s="34">
        <v>101</v>
      </c>
      <c r="H70" s="34">
        <v>39</v>
      </c>
      <c r="I70" s="34">
        <v>49</v>
      </c>
      <c r="J70" s="34">
        <v>145</v>
      </c>
      <c r="K70" s="35">
        <v>45</v>
      </c>
      <c r="L70" s="36">
        <v>424</v>
      </c>
      <c r="M70" s="20"/>
      <c r="N70" s="37">
        <f>RANK(L70,L:L)</f>
        <v>67</v>
      </c>
      <c r="O70" s="20"/>
      <c r="P70" s="25">
        <f>IF(AG70=0,"-",RANK(AG70,AG:AG))</f>
        <v>52</v>
      </c>
      <c r="Q70" s="26" t="str">
        <f>IF(AH70=0,"-",RANK(AH70,AH:AH))</f>
        <v>-</v>
      </c>
      <c r="R70" s="26" t="str">
        <f>IF(AI70=0,"-",RANK(AI70,AI:AI))</f>
        <v>-</v>
      </c>
      <c r="S70" s="27" t="str">
        <f>IF(AJ70=0,"-",RANK(AJ70,AJ:AJ))</f>
        <v>-</v>
      </c>
      <c r="T70" s="20"/>
      <c r="U70" s="25">
        <f>IF(AL70=0,"-",RANK(AL70,AL:AL))</f>
        <v>11</v>
      </c>
      <c r="V70" s="26" t="str">
        <f>IF(AM70=0,"-",RANK(AM70,AM:AM))</f>
        <v>-</v>
      </c>
      <c r="W70" s="27" t="str">
        <f>IF(AN70=0,"-",RANK(AN70,AN:AN))</f>
        <v>-</v>
      </c>
      <c r="AG70" s="28">
        <f>IF(LEFT($E70,LEN($E70)-3)=AG$2,$L70,0)</f>
        <v>424</v>
      </c>
      <c r="AH70" s="28">
        <f>IF(LEFT($E70,LEN($E70)-3)=AH$2,$L70,0)</f>
        <v>0</v>
      </c>
      <c r="AI70" s="28">
        <f>IF(LEFT($E70,LEN($E70)-3)=AI$2,$L70,0)</f>
        <v>0</v>
      </c>
      <c r="AJ70" s="28">
        <f>IF(LEFT($E70,LEN($E70)-3)=AJ$2,$L70,0)</f>
        <v>0</v>
      </c>
      <c r="AL70" s="28">
        <f t="shared" si="3"/>
        <v>424</v>
      </c>
      <c r="AM70" s="28">
        <f t="shared" si="4"/>
        <v>0</v>
      </c>
      <c r="AN70" s="28">
        <f t="shared" si="5"/>
        <v>0</v>
      </c>
    </row>
    <row r="71" spans="2:40" ht="30" customHeight="1" x14ac:dyDescent="0.2">
      <c r="B71" s="29">
        <v>18.100000000000001</v>
      </c>
      <c r="C71" s="30" t="s">
        <v>93</v>
      </c>
      <c r="D71" s="31" t="s">
        <v>14</v>
      </c>
      <c r="E71" s="32" t="s">
        <v>87</v>
      </c>
      <c r="F71" s="33">
        <v>43</v>
      </c>
      <c r="G71" s="34">
        <v>110</v>
      </c>
      <c r="H71" s="34">
        <v>42</v>
      </c>
      <c r="I71" s="34">
        <v>48</v>
      </c>
      <c r="J71" s="34">
        <v>140</v>
      </c>
      <c r="K71" s="35">
        <v>41</v>
      </c>
      <c r="L71" s="36">
        <v>424</v>
      </c>
      <c r="M71" s="20"/>
      <c r="N71" s="37">
        <f>RANK(L71,L:L)</f>
        <v>67</v>
      </c>
      <c r="O71" s="20"/>
      <c r="P71" s="25" t="str">
        <f>IF(AG71=0,"-",RANK(AG71,AG:AG))</f>
        <v>-</v>
      </c>
      <c r="Q71" s="26">
        <f>IF(AH71=0,"-",RANK(AH71,AH:AH))</f>
        <v>10</v>
      </c>
      <c r="R71" s="26" t="str">
        <f>IF(AI71=0,"-",RANK(AI71,AI:AI))</f>
        <v>-</v>
      </c>
      <c r="S71" s="27" t="str">
        <f>IF(AJ71=0,"-",RANK(AJ71,AJ:AJ))</f>
        <v>-</v>
      </c>
      <c r="T71" s="20"/>
      <c r="U71" s="25" t="str">
        <f>IF(AL71=0,"-",RANK(AL71,AL:AL))</f>
        <v>-</v>
      </c>
      <c r="V71" s="26" t="str">
        <f>IF(AM71=0,"-",RANK(AM71,AM:AM))</f>
        <v>-</v>
      </c>
      <c r="W71" s="27" t="str">
        <f>IF(AN71=0,"-",RANK(AN71,AN:AN))</f>
        <v>-</v>
      </c>
      <c r="AG71" s="28">
        <f>IF(LEFT($E71,LEN($E71)-3)=AG$2,$L71,0)</f>
        <v>0</v>
      </c>
      <c r="AH71" s="28">
        <f>IF(LEFT($E71,LEN($E71)-3)=AH$2,$L71,0)</f>
        <v>424</v>
      </c>
      <c r="AI71" s="28">
        <f>IF(LEFT($E71,LEN($E71)-3)=AI$2,$L71,0)</f>
        <v>0</v>
      </c>
      <c r="AJ71" s="28">
        <f>IF(LEFT($E71,LEN($E71)-3)=AJ$2,$L71,0)</f>
        <v>0</v>
      </c>
      <c r="AL71" s="28">
        <f t="shared" si="3"/>
        <v>0</v>
      </c>
      <c r="AM71" s="28">
        <f t="shared" si="4"/>
        <v>0</v>
      </c>
      <c r="AN71" s="28">
        <f t="shared" si="5"/>
        <v>0</v>
      </c>
    </row>
    <row r="72" spans="2:40" ht="30" customHeight="1" x14ac:dyDescent="0.2">
      <c r="B72" s="29">
        <v>11.5</v>
      </c>
      <c r="C72" s="30" t="s">
        <v>94</v>
      </c>
      <c r="D72" s="31" t="s">
        <v>10</v>
      </c>
      <c r="E72" s="32" t="s">
        <v>34</v>
      </c>
      <c r="F72" s="33">
        <v>46</v>
      </c>
      <c r="G72" s="34">
        <v>99</v>
      </c>
      <c r="H72" s="34">
        <v>43</v>
      </c>
      <c r="I72" s="34">
        <v>48</v>
      </c>
      <c r="J72" s="34">
        <v>147</v>
      </c>
      <c r="K72" s="35">
        <v>40</v>
      </c>
      <c r="L72" s="36">
        <v>423</v>
      </c>
      <c r="M72" s="20"/>
      <c r="N72" s="37">
        <f>RANK(L72,L:L)</f>
        <v>69</v>
      </c>
      <c r="O72" s="20"/>
      <c r="P72" s="25">
        <f>IF(AG72=0,"-",RANK(AG72,AG:AG))</f>
        <v>53</v>
      </c>
      <c r="Q72" s="26" t="str">
        <f>IF(AH72=0,"-",RANK(AH72,AH:AH))</f>
        <v>-</v>
      </c>
      <c r="R72" s="26" t="str">
        <f>IF(AI72=0,"-",RANK(AI72,AI:AI))</f>
        <v>-</v>
      </c>
      <c r="S72" s="27" t="str">
        <f>IF(AJ72=0,"-",RANK(AJ72,AJ:AJ))</f>
        <v>-</v>
      </c>
      <c r="T72" s="20"/>
      <c r="U72" s="25">
        <f>IF(AL72=0,"-",RANK(AL72,AL:AL))</f>
        <v>12</v>
      </c>
      <c r="V72" s="26" t="str">
        <f>IF(AM72=0,"-",RANK(AM72,AM:AM))</f>
        <v>-</v>
      </c>
      <c r="W72" s="27" t="str">
        <f>IF(AN72=0,"-",RANK(AN72,AN:AN))</f>
        <v>-</v>
      </c>
      <c r="AG72" s="28">
        <f>IF(LEFT($E72,LEN($E72)-3)=AG$2,$L72,0)</f>
        <v>423</v>
      </c>
      <c r="AH72" s="28">
        <f>IF(LEFT($E72,LEN($E72)-3)=AH$2,$L72,0)</f>
        <v>0</v>
      </c>
      <c r="AI72" s="28">
        <f>IF(LEFT($E72,LEN($E72)-3)=AI$2,$L72,0)</f>
        <v>0</v>
      </c>
      <c r="AJ72" s="28">
        <f>IF(LEFT($E72,LEN($E72)-3)=AJ$2,$L72,0)</f>
        <v>0</v>
      </c>
      <c r="AL72" s="28">
        <f t="shared" si="3"/>
        <v>423</v>
      </c>
      <c r="AM72" s="28">
        <f t="shared" si="4"/>
        <v>0</v>
      </c>
      <c r="AN72" s="28">
        <f t="shared" si="5"/>
        <v>0</v>
      </c>
    </row>
    <row r="73" spans="2:40" ht="30" customHeight="1" x14ac:dyDescent="0.2">
      <c r="B73" s="29">
        <v>10.4</v>
      </c>
      <c r="C73" s="30" t="s">
        <v>95</v>
      </c>
      <c r="D73" s="31" t="s">
        <v>14</v>
      </c>
      <c r="E73" s="32" t="s">
        <v>34</v>
      </c>
      <c r="F73" s="33">
        <v>43</v>
      </c>
      <c r="G73" s="34">
        <v>105</v>
      </c>
      <c r="H73" s="34">
        <v>40</v>
      </c>
      <c r="I73" s="34">
        <v>48</v>
      </c>
      <c r="J73" s="34">
        <v>141</v>
      </c>
      <c r="K73" s="35">
        <v>44</v>
      </c>
      <c r="L73" s="36">
        <v>421</v>
      </c>
      <c r="M73" s="20"/>
      <c r="N73" s="37">
        <f>RANK(L73,L:L)</f>
        <v>70</v>
      </c>
      <c r="O73" s="20"/>
      <c r="P73" s="25">
        <f>IF(AG73=0,"-",RANK(AG73,AG:AG))</f>
        <v>54</v>
      </c>
      <c r="Q73" s="26" t="str">
        <f>IF(AH73=0,"-",RANK(AH73,AH:AH))</f>
        <v>-</v>
      </c>
      <c r="R73" s="26" t="str">
        <f>IF(AI73=0,"-",RANK(AI73,AI:AI))</f>
        <v>-</v>
      </c>
      <c r="S73" s="27" t="str">
        <f>IF(AJ73=0,"-",RANK(AJ73,AJ:AJ))</f>
        <v>-</v>
      </c>
      <c r="T73" s="20"/>
      <c r="U73" s="25" t="str">
        <f>IF(AL73=0,"-",RANK(AL73,AL:AL))</f>
        <v>-</v>
      </c>
      <c r="V73" s="26" t="str">
        <f>IF(AM73=0,"-",RANK(AM73,AM:AM))</f>
        <v>-</v>
      </c>
      <c r="W73" s="27" t="str">
        <f>IF(AN73=0,"-",RANK(AN73,AN:AN))</f>
        <v>-</v>
      </c>
      <c r="AG73" s="28">
        <f>IF(LEFT($E73,LEN($E73)-3)=AG$2,$L73,0)</f>
        <v>421</v>
      </c>
      <c r="AH73" s="28">
        <f>IF(LEFT($E73,LEN($E73)-3)=AH$2,$L73,0)</f>
        <v>0</v>
      </c>
      <c r="AI73" s="28">
        <f>IF(LEFT($E73,LEN($E73)-3)=AI$2,$L73,0)</f>
        <v>0</v>
      </c>
      <c r="AJ73" s="28">
        <f>IF(LEFT($E73,LEN($E73)-3)=AJ$2,$L73,0)</f>
        <v>0</v>
      </c>
      <c r="AL73" s="28">
        <f t="shared" si="3"/>
        <v>0</v>
      </c>
      <c r="AM73" s="28">
        <f t="shared" si="4"/>
        <v>0</v>
      </c>
      <c r="AN73" s="28">
        <f t="shared" si="5"/>
        <v>0</v>
      </c>
    </row>
    <row r="74" spans="2:40" ht="30" customHeight="1" x14ac:dyDescent="0.2">
      <c r="B74" s="29">
        <v>22.2</v>
      </c>
      <c r="C74" s="30" t="s">
        <v>98</v>
      </c>
      <c r="D74" s="31" t="s">
        <v>10</v>
      </c>
      <c r="E74" s="32" t="s">
        <v>26</v>
      </c>
      <c r="F74" s="33">
        <v>42</v>
      </c>
      <c r="G74" s="34">
        <v>99</v>
      </c>
      <c r="H74" s="34">
        <v>48</v>
      </c>
      <c r="I74" s="34">
        <v>49</v>
      </c>
      <c r="J74" s="34">
        <v>143</v>
      </c>
      <c r="K74" s="35">
        <v>39</v>
      </c>
      <c r="L74" s="36">
        <v>420</v>
      </c>
      <c r="M74" s="20"/>
      <c r="N74" s="37">
        <f>RANK(L74,L:L)</f>
        <v>71</v>
      </c>
      <c r="O74" s="20"/>
      <c r="P74" s="25" t="str">
        <f>IF(AG74=0,"-",RANK(AG74,AG:AG))</f>
        <v>-</v>
      </c>
      <c r="Q74" s="26">
        <f>IF(AH74=0,"-",RANK(AH74,AH:AH))</f>
        <v>11</v>
      </c>
      <c r="R74" s="26" t="str">
        <f>IF(AI74=0,"-",RANK(AI74,AI:AI))</f>
        <v>-</v>
      </c>
      <c r="S74" s="27" t="str">
        <f>IF(AJ74=0,"-",RANK(AJ74,AJ:AJ))</f>
        <v>-</v>
      </c>
      <c r="T74" s="20"/>
      <c r="U74" s="25">
        <f>IF(AL74=0,"-",RANK(AL74,AL:AL))</f>
        <v>13</v>
      </c>
      <c r="V74" s="26" t="str">
        <f>IF(AM74=0,"-",RANK(AM74,AM:AM))</f>
        <v>-</v>
      </c>
      <c r="W74" s="27" t="str">
        <f>IF(AN74=0,"-",RANK(AN74,AN:AN))</f>
        <v>-</v>
      </c>
      <c r="AG74" s="28">
        <f>IF(LEFT($E74,LEN($E74)-3)=AG$2,$L74,0)</f>
        <v>0</v>
      </c>
      <c r="AH74" s="28">
        <f>IF(LEFT($E74,LEN($E74)-3)=AH$2,$L74,0)</f>
        <v>420</v>
      </c>
      <c r="AI74" s="28">
        <f>IF(LEFT($E74,LEN($E74)-3)=AI$2,$L74,0)</f>
        <v>0</v>
      </c>
      <c r="AJ74" s="28">
        <f>IF(LEFT($E74,LEN($E74)-3)=AJ$2,$L74,0)</f>
        <v>0</v>
      </c>
      <c r="AL74" s="28">
        <f t="shared" si="3"/>
        <v>420</v>
      </c>
      <c r="AM74" s="28">
        <f t="shared" si="4"/>
        <v>0</v>
      </c>
      <c r="AN74" s="28">
        <f t="shared" si="5"/>
        <v>0</v>
      </c>
    </row>
    <row r="75" spans="2:40" ht="30" customHeight="1" x14ac:dyDescent="0.2">
      <c r="B75" s="29">
        <v>2.6</v>
      </c>
      <c r="C75" s="30" t="s">
        <v>100</v>
      </c>
      <c r="D75" s="31" t="s">
        <v>14</v>
      </c>
      <c r="E75" s="32" t="s">
        <v>67</v>
      </c>
      <c r="F75" s="33">
        <v>41</v>
      </c>
      <c r="G75" s="34">
        <v>112</v>
      </c>
      <c r="H75" s="34">
        <v>44</v>
      </c>
      <c r="I75" s="34">
        <v>48</v>
      </c>
      <c r="J75" s="34">
        <v>143</v>
      </c>
      <c r="K75" s="35">
        <v>32</v>
      </c>
      <c r="L75" s="36">
        <v>420</v>
      </c>
      <c r="M75" s="20"/>
      <c r="N75" s="37">
        <f>RANK(L75,L:L)</f>
        <v>71</v>
      </c>
      <c r="O75" s="20"/>
      <c r="P75" s="25" t="str">
        <f>IF(AG75=0,"-",RANK(AG75,AG:AG))</f>
        <v>-</v>
      </c>
      <c r="Q75" s="26" t="str">
        <f>IF(AH75=0,"-",RANK(AH75,AH:AH))</f>
        <v>-</v>
      </c>
      <c r="R75" s="26" t="str">
        <f>IF(AI75=0,"-",RANK(AI75,AI:AI))</f>
        <v>-</v>
      </c>
      <c r="S75" s="27">
        <f>IF(AJ75=0,"-",RANK(AJ75,AJ:AJ))</f>
        <v>3</v>
      </c>
      <c r="T75" s="20"/>
      <c r="U75" s="25" t="str">
        <f>IF(AL75=0,"-",RANK(AL75,AL:AL))</f>
        <v>-</v>
      </c>
      <c r="V75" s="26" t="str">
        <f>IF(AM75=0,"-",RANK(AM75,AM:AM))</f>
        <v>-</v>
      </c>
      <c r="W75" s="27" t="str">
        <f>IF(AN75=0,"-",RANK(AN75,AN:AN))</f>
        <v>-</v>
      </c>
      <c r="AG75" s="28">
        <f>IF(LEFT($E75,LEN($E75)-3)=AG$2,$L75,0)</f>
        <v>0</v>
      </c>
      <c r="AH75" s="28">
        <f>IF(LEFT($E75,LEN($E75)-3)=AH$2,$L75,0)</f>
        <v>0</v>
      </c>
      <c r="AI75" s="28">
        <f>IF(LEFT($E75,LEN($E75)-3)=AI$2,$L75,0)</f>
        <v>0</v>
      </c>
      <c r="AJ75" s="28">
        <f>IF(LEFT($E75,LEN($E75)-3)=AJ$2,$L75,0)</f>
        <v>420</v>
      </c>
      <c r="AL75" s="28">
        <f t="shared" si="3"/>
        <v>0</v>
      </c>
      <c r="AM75" s="28">
        <f t="shared" si="4"/>
        <v>0</v>
      </c>
      <c r="AN75" s="28">
        <f t="shared" si="5"/>
        <v>0</v>
      </c>
    </row>
    <row r="76" spans="2:40" ht="30" customHeight="1" x14ac:dyDescent="0.2">
      <c r="B76" s="29">
        <v>7.5</v>
      </c>
      <c r="C76" s="30" t="s">
        <v>96</v>
      </c>
      <c r="D76" s="31" t="s">
        <v>14</v>
      </c>
      <c r="E76" s="32" t="s">
        <v>26</v>
      </c>
      <c r="F76" s="33">
        <v>46</v>
      </c>
      <c r="G76" s="34">
        <v>110</v>
      </c>
      <c r="H76" s="34">
        <v>44</v>
      </c>
      <c r="I76" s="34">
        <v>46</v>
      </c>
      <c r="J76" s="34">
        <v>136</v>
      </c>
      <c r="K76" s="35">
        <v>38</v>
      </c>
      <c r="L76" s="36">
        <v>420</v>
      </c>
      <c r="M76" s="20"/>
      <c r="N76" s="37">
        <f>RANK(L76,L:L)</f>
        <v>71</v>
      </c>
      <c r="O76" s="20"/>
      <c r="P76" s="25" t="str">
        <f>IF(AG76=0,"-",RANK(AG76,AG:AG))</f>
        <v>-</v>
      </c>
      <c r="Q76" s="26">
        <f>IF(AH76=0,"-",RANK(AH76,AH:AH))</f>
        <v>11</v>
      </c>
      <c r="R76" s="26" t="str">
        <f>IF(AI76=0,"-",RANK(AI76,AI:AI))</f>
        <v>-</v>
      </c>
      <c r="S76" s="27" t="str">
        <f>IF(AJ76=0,"-",RANK(AJ76,AJ:AJ))</f>
        <v>-</v>
      </c>
      <c r="T76" s="20"/>
      <c r="U76" s="25" t="str">
        <f>IF(AL76=0,"-",RANK(AL76,AL:AL))</f>
        <v>-</v>
      </c>
      <c r="V76" s="26" t="str">
        <f>IF(AM76=0,"-",RANK(AM76,AM:AM))</f>
        <v>-</v>
      </c>
      <c r="W76" s="27" t="str">
        <f>IF(AN76=0,"-",RANK(AN76,AN:AN))</f>
        <v>-</v>
      </c>
      <c r="AG76" s="28">
        <f>IF(LEFT($E76,LEN($E76)-3)=AG$2,$L76,0)</f>
        <v>0</v>
      </c>
      <c r="AH76" s="28">
        <f>IF(LEFT($E76,LEN($E76)-3)=AH$2,$L76,0)</f>
        <v>420</v>
      </c>
      <c r="AI76" s="28">
        <f>IF(LEFT($E76,LEN($E76)-3)=AI$2,$L76,0)</f>
        <v>0</v>
      </c>
      <c r="AJ76" s="28">
        <f>IF(LEFT($E76,LEN($E76)-3)=AJ$2,$L76,0)</f>
        <v>0</v>
      </c>
      <c r="AL76" s="28">
        <f t="shared" si="3"/>
        <v>0</v>
      </c>
      <c r="AM76" s="28">
        <f t="shared" si="4"/>
        <v>0</v>
      </c>
      <c r="AN76" s="28">
        <f t="shared" si="5"/>
        <v>0</v>
      </c>
    </row>
    <row r="77" spans="2:40" ht="30" customHeight="1" x14ac:dyDescent="0.2">
      <c r="B77" s="29">
        <v>9.3000000000000007</v>
      </c>
      <c r="C77" s="30" t="s">
        <v>97</v>
      </c>
      <c r="D77" s="31" t="s">
        <v>14</v>
      </c>
      <c r="E77" s="32" t="s">
        <v>34</v>
      </c>
      <c r="F77" s="33">
        <v>43</v>
      </c>
      <c r="G77" s="34">
        <v>117</v>
      </c>
      <c r="H77" s="34">
        <v>38</v>
      </c>
      <c r="I77" s="34">
        <v>49</v>
      </c>
      <c r="J77" s="34">
        <v>132</v>
      </c>
      <c r="K77" s="35">
        <v>41</v>
      </c>
      <c r="L77" s="36">
        <v>420</v>
      </c>
      <c r="M77" s="20"/>
      <c r="N77" s="37">
        <f>RANK(L77,L:L)</f>
        <v>71</v>
      </c>
      <c r="O77" s="20"/>
      <c r="P77" s="25">
        <f>IF(AG77=0,"-",RANK(AG77,AG:AG))</f>
        <v>55</v>
      </c>
      <c r="Q77" s="26" t="str">
        <f>IF(AH77=0,"-",RANK(AH77,AH:AH))</f>
        <v>-</v>
      </c>
      <c r="R77" s="26" t="str">
        <f>IF(AI77=0,"-",RANK(AI77,AI:AI))</f>
        <v>-</v>
      </c>
      <c r="S77" s="27" t="str">
        <f>IF(AJ77=0,"-",RANK(AJ77,AJ:AJ))</f>
        <v>-</v>
      </c>
      <c r="T77" s="20"/>
      <c r="U77" s="25" t="str">
        <f>IF(AL77=0,"-",RANK(AL77,AL:AL))</f>
        <v>-</v>
      </c>
      <c r="V77" s="26" t="str">
        <f>IF(AM77=0,"-",RANK(AM77,AM:AM))</f>
        <v>-</v>
      </c>
      <c r="W77" s="27" t="str">
        <f>IF(AN77=0,"-",RANK(AN77,AN:AN))</f>
        <v>-</v>
      </c>
      <c r="AG77" s="28">
        <f>IF(LEFT($E77,LEN($E77)-3)=AG$2,$L77,0)</f>
        <v>420</v>
      </c>
      <c r="AH77" s="28">
        <f>IF(LEFT($E77,LEN($E77)-3)=AH$2,$L77,0)</f>
        <v>0</v>
      </c>
      <c r="AI77" s="28">
        <f>IF(LEFT($E77,LEN($E77)-3)=AI$2,$L77,0)</f>
        <v>0</v>
      </c>
      <c r="AJ77" s="28">
        <f>IF(LEFT($E77,LEN($E77)-3)=AJ$2,$L77,0)</f>
        <v>0</v>
      </c>
      <c r="AL77" s="28">
        <f t="shared" si="3"/>
        <v>0</v>
      </c>
      <c r="AM77" s="28">
        <f t="shared" si="4"/>
        <v>0</v>
      </c>
      <c r="AN77" s="28">
        <f t="shared" si="5"/>
        <v>0</v>
      </c>
    </row>
    <row r="78" spans="2:40" ht="30" customHeight="1" x14ac:dyDescent="0.2">
      <c r="B78" s="29">
        <v>5.5</v>
      </c>
      <c r="C78" s="30" t="s">
        <v>99</v>
      </c>
      <c r="D78" s="31" t="s">
        <v>14</v>
      </c>
      <c r="E78" s="32" t="s">
        <v>26</v>
      </c>
      <c r="F78" s="33">
        <v>44</v>
      </c>
      <c r="G78" s="34">
        <v>108</v>
      </c>
      <c r="H78" s="34">
        <v>45</v>
      </c>
      <c r="I78" s="34">
        <v>50</v>
      </c>
      <c r="J78" s="34">
        <v>129</v>
      </c>
      <c r="K78" s="35">
        <v>44</v>
      </c>
      <c r="L78" s="36">
        <v>420</v>
      </c>
      <c r="M78" s="20"/>
      <c r="N78" s="37">
        <f>RANK(L78,L:L)</f>
        <v>71</v>
      </c>
      <c r="O78" s="20"/>
      <c r="P78" s="25" t="str">
        <f>IF(AG78=0,"-",RANK(AG78,AG:AG))</f>
        <v>-</v>
      </c>
      <c r="Q78" s="26">
        <f>IF(AH78=0,"-",RANK(AH78,AH:AH))</f>
        <v>11</v>
      </c>
      <c r="R78" s="26" t="str">
        <f>IF(AI78=0,"-",RANK(AI78,AI:AI))</f>
        <v>-</v>
      </c>
      <c r="S78" s="27" t="str">
        <f>IF(AJ78=0,"-",RANK(AJ78,AJ:AJ))</f>
        <v>-</v>
      </c>
      <c r="T78" s="20"/>
      <c r="U78" s="25" t="str">
        <f>IF(AL78=0,"-",RANK(AL78,AL:AL))</f>
        <v>-</v>
      </c>
      <c r="V78" s="26" t="str">
        <f>IF(AM78=0,"-",RANK(AM78,AM:AM))</f>
        <v>-</v>
      </c>
      <c r="W78" s="27" t="str">
        <f>IF(AN78=0,"-",RANK(AN78,AN:AN))</f>
        <v>-</v>
      </c>
      <c r="AG78" s="28">
        <f>IF(LEFT($E78,LEN($E78)-3)=AG$2,$L78,0)</f>
        <v>0</v>
      </c>
      <c r="AH78" s="28">
        <f>IF(LEFT($E78,LEN($E78)-3)=AH$2,$L78,0)</f>
        <v>420</v>
      </c>
      <c r="AI78" s="28">
        <f>IF(LEFT($E78,LEN($E78)-3)=AI$2,$L78,0)</f>
        <v>0</v>
      </c>
      <c r="AJ78" s="28">
        <f>IF(LEFT($E78,LEN($E78)-3)=AJ$2,$L78,0)</f>
        <v>0</v>
      </c>
      <c r="AL78" s="28">
        <f t="shared" si="3"/>
        <v>0</v>
      </c>
      <c r="AM78" s="28">
        <f t="shared" si="4"/>
        <v>0</v>
      </c>
      <c r="AN78" s="28">
        <f t="shared" si="5"/>
        <v>0</v>
      </c>
    </row>
    <row r="79" spans="2:40" ht="30" customHeight="1" x14ac:dyDescent="0.2">
      <c r="B79" s="29">
        <v>21.5</v>
      </c>
      <c r="C79" s="30" t="s">
        <v>103</v>
      </c>
      <c r="D79" s="31" t="s">
        <v>10</v>
      </c>
      <c r="E79" s="32" t="s">
        <v>52</v>
      </c>
      <c r="F79" s="33">
        <v>41</v>
      </c>
      <c r="G79" s="34">
        <v>108</v>
      </c>
      <c r="H79" s="34">
        <v>43</v>
      </c>
      <c r="I79" s="34">
        <v>47</v>
      </c>
      <c r="J79" s="34">
        <v>143</v>
      </c>
      <c r="K79" s="35">
        <v>37</v>
      </c>
      <c r="L79" s="36">
        <v>419</v>
      </c>
      <c r="M79" s="20"/>
      <c r="N79" s="37">
        <f>RANK(L79,L:L)</f>
        <v>76</v>
      </c>
      <c r="O79" s="20"/>
      <c r="P79" s="25" t="str">
        <f>IF(AG79=0,"-",RANK(AG79,AG:AG))</f>
        <v>-</v>
      </c>
      <c r="Q79" s="26" t="str">
        <f>IF(AH79=0,"-",RANK(AH79,AH:AH))</f>
        <v>-</v>
      </c>
      <c r="R79" s="26">
        <f>IF(AI79=0,"-",RANK(AI79,AI:AI))</f>
        <v>5</v>
      </c>
      <c r="S79" s="27" t="str">
        <f>IF(AJ79=0,"-",RANK(AJ79,AJ:AJ))</f>
        <v>-</v>
      </c>
      <c r="T79" s="20"/>
      <c r="U79" s="25">
        <f>IF(AL79=0,"-",RANK(AL79,AL:AL))</f>
        <v>14</v>
      </c>
      <c r="V79" s="26" t="str">
        <f>IF(AM79=0,"-",RANK(AM79,AM:AM))</f>
        <v>-</v>
      </c>
      <c r="W79" s="27" t="str">
        <f>IF(AN79=0,"-",RANK(AN79,AN:AN))</f>
        <v>-</v>
      </c>
      <c r="AG79" s="28">
        <f>IF(LEFT($E79,LEN($E79)-3)=AG$2,$L79,0)</f>
        <v>0</v>
      </c>
      <c r="AH79" s="28">
        <f>IF(LEFT($E79,LEN($E79)-3)=AH$2,$L79,0)</f>
        <v>0</v>
      </c>
      <c r="AI79" s="28">
        <f>IF(LEFT($E79,LEN($E79)-3)=AI$2,$L79,0)</f>
        <v>419</v>
      </c>
      <c r="AJ79" s="28">
        <f>IF(LEFT($E79,LEN($E79)-3)=AJ$2,$L79,0)</f>
        <v>0</v>
      </c>
      <c r="AL79" s="28">
        <f t="shared" si="3"/>
        <v>419</v>
      </c>
      <c r="AM79" s="28">
        <f t="shared" si="4"/>
        <v>0</v>
      </c>
      <c r="AN79" s="28">
        <f t="shared" si="5"/>
        <v>0</v>
      </c>
    </row>
    <row r="80" spans="2:40" ht="30" customHeight="1" x14ac:dyDescent="0.2">
      <c r="B80" s="29">
        <v>5.3</v>
      </c>
      <c r="C80" s="30" t="s">
        <v>102</v>
      </c>
      <c r="D80" s="31" t="s">
        <v>14</v>
      </c>
      <c r="E80" s="32" t="s">
        <v>26</v>
      </c>
      <c r="F80" s="33">
        <v>49</v>
      </c>
      <c r="G80" s="34">
        <v>99</v>
      </c>
      <c r="H80" s="34">
        <v>40</v>
      </c>
      <c r="I80" s="34">
        <v>49</v>
      </c>
      <c r="J80" s="34">
        <v>137</v>
      </c>
      <c r="K80" s="35">
        <v>45</v>
      </c>
      <c r="L80" s="36">
        <v>419</v>
      </c>
      <c r="M80" s="20"/>
      <c r="N80" s="37">
        <f>RANK(L80,L:L)</f>
        <v>76</v>
      </c>
      <c r="O80" s="20"/>
      <c r="P80" s="25" t="str">
        <f>IF(AG80=0,"-",RANK(AG80,AG:AG))</f>
        <v>-</v>
      </c>
      <c r="Q80" s="26">
        <f>IF(AH80=0,"-",RANK(AH80,AH:AH))</f>
        <v>14</v>
      </c>
      <c r="R80" s="26" t="str">
        <f>IF(AI80=0,"-",RANK(AI80,AI:AI))</f>
        <v>-</v>
      </c>
      <c r="S80" s="27" t="str">
        <f>IF(AJ80=0,"-",RANK(AJ80,AJ:AJ))</f>
        <v>-</v>
      </c>
      <c r="T80" s="20"/>
      <c r="U80" s="25" t="str">
        <f>IF(AL80=0,"-",RANK(AL80,AL:AL))</f>
        <v>-</v>
      </c>
      <c r="V80" s="26" t="str">
        <f>IF(AM80=0,"-",RANK(AM80,AM:AM))</f>
        <v>-</v>
      </c>
      <c r="W80" s="27" t="str">
        <f>IF(AN80=0,"-",RANK(AN80,AN:AN))</f>
        <v>-</v>
      </c>
      <c r="AG80" s="28">
        <f>IF(LEFT($E80,LEN($E80)-3)=AG$2,$L80,0)</f>
        <v>0</v>
      </c>
      <c r="AH80" s="28">
        <f>IF(LEFT($E80,LEN($E80)-3)=AH$2,$L80,0)</f>
        <v>419</v>
      </c>
      <c r="AI80" s="28">
        <f>IF(LEFT($E80,LEN($E80)-3)=AI$2,$L80,0)</f>
        <v>0</v>
      </c>
      <c r="AJ80" s="28">
        <f>IF(LEFT($E80,LEN($E80)-3)=AJ$2,$L80,0)</f>
        <v>0</v>
      </c>
      <c r="AL80" s="28">
        <f t="shared" si="3"/>
        <v>0</v>
      </c>
      <c r="AM80" s="28">
        <f t="shared" si="4"/>
        <v>0</v>
      </c>
      <c r="AN80" s="28">
        <f t="shared" si="5"/>
        <v>0</v>
      </c>
    </row>
    <row r="81" spans="2:40" ht="30" customHeight="1" x14ac:dyDescent="0.2">
      <c r="B81" s="29">
        <v>4.4000000000000004</v>
      </c>
      <c r="C81" s="30" t="s">
        <v>101</v>
      </c>
      <c r="D81" s="31" t="s">
        <v>76</v>
      </c>
      <c r="E81" s="32" t="s">
        <v>52</v>
      </c>
      <c r="F81" s="33">
        <v>47</v>
      </c>
      <c r="G81" s="34">
        <v>114</v>
      </c>
      <c r="H81" s="34">
        <v>41</v>
      </c>
      <c r="I81" s="34">
        <v>49</v>
      </c>
      <c r="J81" s="34">
        <v>125</v>
      </c>
      <c r="K81" s="35">
        <v>43</v>
      </c>
      <c r="L81" s="36">
        <v>419</v>
      </c>
      <c r="M81" s="20"/>
      <c r="N81" s="37">
        <f>RANK(L81,L:L)</f>
        <v>76</v>
      </c>
      <c r="O81" s="20"/>
      <c r="P81" s="25" t="str">
        <f>IF(AG81=0,"-",RANK(AG81,AG:AG))</f>
        <v>-</v>
      </c>
      <c r="Q81" s="26" t="str">
        <f>IF(AH81=0,"-",RANK(AH81,AH:AH))</f>
        <v>-</v>
      </c>
      <c r="R81" s="26">
        <f>IF(AI81=0,"-",RANK(AI81,AI:AI))</f>
        <v>5</v>
      </c>
      <c r="S81" s="27" t="str">
        <f>IF(AJ81=0,"-",RANK(AJ81,AJ:AJ))</f>
        <v>-</v>
      </c>
      <c r="T81" s="20"/>
      <c r="U81" s="25" t="str">
        <f>IF(AL81=0,"-",RANK(AL81,AL:AL))</f>
        <v>-</v>
      </c>
      <c r="V81" s="26">
        <f>IF(AM81=0,"-",RANK(AM81,AM:AM))</f>
        <v>7</v>
      </c>
      <c r="W81" s="27">
        <f>IF(AN81=0,"-",RANK(AN81,AN:AN))</f>
        <v>3</v>
      </c>
      <c r="AG81" s="28">
        <f>IF(LEFT($E81,LEN($E81)-3)=AG$2,$L81,0)</f>
        <v>0</v>
      </c>
      <c r="AH81" s="28">
        <f>IF(LEFT($E81,LEN($E81)-3)=AH$2,$L81,0)</f>
        <v>0</v>
      </c>
      <c r="AI81" s="28">
        <f>IF(LEFT($E81,LEN($E81)-3)=AI$2,$L81,0)</f>
        <v>419</v>
      </c>
      <c r="AJ81" s="28">
        <f>IF(LEFT($E81,LEN($E81)-3)=AJ$2,$L81,0)</f>
        <v>0</v>
      </c>
      <c r="AL81" s="28">
        <f t="shared" si="3"/>
        <v>0</v>
      </c>
      <c r="AM81" s="28">
        <f t="shared" si="4"/>
        <v>419</v>
      </c>
      <c r="AN81" s="28">
        <f t="shared" si="5"/>
        <v>419</v>
      </c>
    </row>
    <row r="82" spans="2:40" ht="30" customHeight="1" x14ac:dyDescent="0.2">
      <c r="B82" s="29">
        <v>11.1</v>
      </c>
      <c r="C82" s="30" t="s">
        <v>105</v>
      </c>
      <c r="D82" s="31" t="s">
        <v>10</v>
      </c>
      <c r="E82" s="32" t="s">
        <v>26</v>
      </c>
      <c r="F82" s="33">
        <v>36</v>
      </c>
      <c r="G82" s="34">
        <v>108</v>
      </c>
      <c r="H82" s="34">
        <v>45</v>
      </c>
      <c r="I82" s="34">
        <v>47</v>
      </c>
      <c r="J82" s="34">
        <v>142</v>
      </c>
      <c r="K82" s="35">
        <v>40</v>
      </c>
      <c r="L82" s="36">
        <v>418</v>
      </c>
      <c r="M82" s="20"/>
      <c r="N82" s="37">
        <f>RANK(L82,L:L)</f>
        <v>79</v>
      </c>
      <c r="O82" s="20"/>
      <c r="P82" s="25" t="str">
        <f>IF(AG82=0,"-",RANK(AG82,AG:AG))</f>
        <v>-</v>
      </c>
      <c r="Q82" s="26">
        <f>IF(AH82=0,"-",RANK(AH82,AH:AH))</f>
        <v>15</v>
      </c>
      <c r="R82" s="26" t="str">
        <f>IF(AI82=0,"-",RANK(AI82,AI:AI))</f>
        <v>-</v>
      </c>
      <c r="S82" s="27" t="str">
        <f>IF(AJ82=0,"-",RANK(AJ82,AJ:AJ))</f>
        <v>-</v>
      </c>
      <c r="T82" s="20"/>
      <c r="U82" s="25">
        <f>IF(AL82=0,"-",RANK(AL82,AL:AL))</f>
        <v>15</v>
      </c>
      <c r="V82" s="26" t="str">
        <f>IF(AM82=0,"-",RANK(AM82,AM:AM))</f>
        <v>-</v>
      </c>
      <c r="W82" s="27" t="str">
        <f>IF(AN82=0,"-",RANK(AN82,AN:AN))</f>
        <v>-</v>
      </c>
      <c r="AG82" s="28">
        <f>IF(LEFT($E82,LEN($E82)-3)=AG$2,$L82,0)</f>
        <v>0</v>
      </c>
      <c r="AH82" s="28">
        <f>IF(LEFT($E82,LEN($E82)-3)=AH$2,$L82,0)</f>
        <v>418</v>
      </c>
      <c r="AI82" s="28">
        <f>IF(LEFT($E82,LEN($E82)-3)=AI$2,$L82,0)</f>
        <v>0</v>
      </c>
      <c r="AJ82" s="28">
        <f>IF(LEFT($E82,LEN($E82)-3)=AJ$2,$L82,0)</f>
        <v>0</v>
      </c>
      <c r="AL82" s="28">
        <f t="shared" si="3"/>
        <v>418</v>
      </c>
      <c r="AM82" s="28">
        <f t="shared" si="4"/>
        <v>0</v>
      </c>
      <c r="AN82" s="28">
        <f t="shared" si="5"/>
        <v>0</v>
      </c>
    </row>
    <row r="83" spans="2:40" ht="30" customHeight="1" x14ac:dyDescent="0.2">
      <c r="B83" s="29">
        <v>11.6</v>
      </c>
      <c r="C83" s="30" t="s">
        <v>104</v>
      </c>
      <c r="D83" s="31" t="s">
        <v>14</v>
      </c>
      <c r="E83" s="32" t="s">
        <v>26</v>
      </c>
      <c r="F83" s="33">
        <v>40</v>
      </c>
      <c r="G83" s="34">
        <v>109</v>
      </c>
      <c r="H83" s="34">
        <v>44</v>
      </c>
      <c r="I83" s="34">
        <v>47</v>
      </c>
      <c r="J83" s="34">
        <v>133</v>
      </c>
      <c r="K83" s="35">
        <v>45</v>
      </c>
      <c r="L83" s="36">
        <v>418</v>
      </c>
      <c r="M83" s="20"/>
      <c r="N83" s="37">
        <f>RANK(L83,L:L)</f>
        <v>79</v>
      </c>
      <c r="O83" s="20"/>
      <c r="P83" s="25" t="str">
        <f>IF(AG83=0,"-",RANK(AG83,AG:AG))</f>
        <v>-</v>
      </c>
      <c r="Q83" s="26">
        <f>IF(AH83=0,"-",RANK(AH83,AH:AH))</f>
        <v>15</v>
      </c>
      <c r="R83" s="26" t="str">
        <f>IF(AI83=0,"-",RANK(AI83,AI:AI))</f>
        <v>-</v>
      </c>
      <c r="S83" s="27" t="str">
        <f>IF(AJ83=0,"-",RANK(AJ83,AJ:AJ))</f>
        <v>-</v>
      </c>
      <c r="T83" s="20"/>
      <c r="U83" s="25" t="str">
        <f>IF(AL83=0,"-",RANK(AL83,AL:AL))</f>
        <v>-</v>
      </c>
      <c r="V83" s="26" t="str">
        <f>IF(AM83=0,"-",RANK(AM83,AM:AM))</f>
        <v>-</v>
      </c>
      <c r="W83" s="27" t="str">
        <f>IF(AN83=0,"-",RANK(AN83,AN:AN))</f>
        <v>-</v>
      </c>
      <c r="AG83" s="28">
        <f>IF(LEFT($E83,LEN($E83)-3)=AG$2,$L83,0)</f>
        <v>0</v>
      </c>
      <c r="AH83" s="28">
        <f>IF(LEFT($E83,LEN($E83)-3)=AH$2,$L83,0)</f>
        <v>418</v>
      </c>
      <c r="AI83" s="28">
        <f>IF(LEFT($E83,LEN($E83)-3)=AI$2,$L83,0)</f>
        <v>0</v>
      </c>
      <c r="AJ83" s="28">
        <f>IF(LEFT($E83,LEN($E83)-3)=AJ$2,$L83,0)</f>
        <v>0</v>
      </c>
      <c r="AL83" s="28">
        <f t="shared" si="3"/>
        <v>0</v>
      </c>
      <c r="AM83" s="28">
        <f t="shared" si="4"/>
        <v>0</v>
      </c>
      <c r="AN83" s="28">
        <f t="shared" si="5"/>
        <v>0</v>
      </c>
    </row>
    <row r="84" spans="2:40" ht="30" customHeight="1" x14ac:dyDescent="0.2">
      <c r="B84" s="29">
        <v>6.2</v>
      </c>
      <c r="C84" s="30" t="s">
        <v>106</v>
      </c>
      <c r="D84" s="31" t="s">
        <v>10</v>
      </c>
      <c r="E84" s="32" t="s">
        <v>107</v>
      </c>
      <c r="F84" s="33">
        <v>43</v>
      </c>
      <c r="G84" s="34">
        <v>116</v>
      </c>
      <c r="H84" s="34">
        <v>37</v>
      </c>
      <c r="I84" s="34">
        <v>45</v>
      </c>
      <c r="J84" s="34">
        <v>140</v>
      </c>
      <c r="K84" s="35">
        <v>36</v>
      </c>
      <c r="L84" s="36">
        <v>417</v>
      </c>
      <c r="M84" s="20"/>
      <c r="N84" s="37">
        <f>RANK(L84,L:L)</f>
        <v>81</v>
      </c>
      <c r="O84" s="20"/>
      <c r="P84" s="25" t="str">
        <f>IF(AG84=0,"-",RANK(AG84,AG:AG))</f>
        <v>-</v>
      </c>
      <c r="Q84" s="26" t="str">
        <f>IF(AH84=0,"-",RANK(AH84,AH:AH))</f>
        <v>-</v>
      </c>
      <c r="R84" s="26">
        <f>IF(AI84=0,"-",RANK(AI84,AI:AI))</f>
        <v>7</v>
      </c>
      <c r="S84" s="27" t="str">
        <f>IF(AJ84=0,"-",RANK(AJ84,AJ:AJ))</f>
        <v>-</v>
      </c>
      <c r="T84" s="20"/>
      <c r="U84" s="25">
        <f>IF(AL84=0,"-",RANK(AL84,AL:AL))</f>
        <v>16</v>
      </c>
      <c r="V84" s="26" t="str">
        <f>IF(AM84=0,"-",RANK(AM84,AM:AM))</f>
        <v>-</v>
      </c>
      <c r="W84" s="27" t="str">
        <f>IF(AN84=0,"-",RANK(AN84,AN:AN))</f>
        <v>-</v>
      </c>
      <c r="AG84" s="28">
        <f>IF(LEFT($E84,LEN($E84)-3)=AG$2,$L84,0)</f>
        <v>0</v>
      </c>
      <c r="AH84" s="28">
        <f>IF(LEFT($E84,LEN($E84)-3)=AH$2,$L84,0)</f>
        <v>0</v>
      </c>
      <c r="AI84" s="28">
        <f>IF(LEFT($E84,LEN($E84)-3)=AI$2,$L84,0)</f>
        <v>417</v>
      </c>
      <c r="AJ84" s="28">
        <f>IF(LEFT($E84,LEN($E84)-3)=AJ$2,$L84,0)</f>
        <v>0</v>
      </c>
      <c r="AL84" s="28">
        <f t="shared" si="3"/>
        <v>417</v>
      </c>
      <c r="AM84" s="28">
        <f t="shared" si="4"/>
        <v>0</v>
      </c>
      <c r="AN84" s="28">
        <f t="shared" si="5"/>
        <v>0</v>
      </c>
    </row>
    <row r="85" spans="2:40" ht="30" customHeight="1" x14ac:dyDescent="0.2">
      <c r="B85" s="29">
        <v>16.5</v>
      </c>
      <c r="C85" s="30" t="s">
        <v>110</v>
      </c>
      <c r="D85" s="31" t="s">
        <v>10</v>
      </c>
      <c r="E85" s="32" t="s">
        <v>49</v>
      </c>
      <c r="F85" s="33">
        <v>37</v>
      </c>
      <c r="G85" s="34">
        <v>108</v>
      </c>
      <c r="H85" s="34">
        <v>43</v>
      </c>
      <c r="I85" s="34">
        <v>49</v>
      </c>
      <c r="J85" s="34">
        <v>143</v>
      </c>
      <c r="K85" s="35">
        <v>36</v>
      </c>
      <c r="L85" s="36">
        <v>416</v>
      </c>
      <c r="M85" s="20"/>
      <c r="N85" s="37">
        <f>RANK(L85,L:L)</f>
        <v>82</v>
      </c>
      <c r="O85" s="20"/>
      <c r="P85" s="25" t="str">
        <f>IF(AG85=0,"-",RANK(AG85,AG:AG))</f>
        <v>-</v>
      </c>
      <c r="Q85" s="26">
        <f>IF(AH85=0,"-",RANK(AH85,AH:AH))</f>
        <v>17</v>
      </c>
      <c r="R85" s="26" t="str">
        <f>IF(AI85=0,"-",RANK(AI85,AI:AI))</f>
        <v>-</v>
      </c>
      <c r="S85" s="27" t="str">
        <f>IF(AJ85=0,"-",RANK(AJ85,AJ:AJ))</f>
        <v>-</v>
      </c>
      <c r="T85" s="20"/>
      <c r="U85" s="25">
        <f>IF(AL85=0,"-",RANK(AL85,AL:AL))</f>
        <v>17</v>
      </c>
      <c r="V85" s="26" t="str">
        <f>IF(AM85=0,"-",RANK(AM85,AM:AM))</f>
        <v>-</v>
      </c>
      <c r="W85" s="27" t="str">
        <f>IF(AN85=0,"-",RANK(AN85,AN:AN))</f>
        <v>-</v>
      </c>
      <c r="AG85" s="28">
        <f>IF(LEFT($E85,LEN($E85)-3)=AG$2,$L85,0)</f>
        <v>0</v>
      </c>
      <c r="AH85" s="28">
        <f>IF(LEFT($E85,LEN($E85)-3)=AH$2,$L85,0)</f>
        <v>416</v>
      </c>
      <c r="AI85" s="28">
        <f>IF(LEFT($E85,LEN($E85)-3)=AI$2,$L85,0)</f>
        <v>0</v>
      </c>
      <c r="AJ85" s="28">
        <f>IF(LEFT($E85,LEN($E85)-3)=AJ$2,$L85,0)</f>
        <v>0</v>
      </c>
      <c r="AL85" s="28">
        <f t="shared" si="3"/>
        <v>416</v>
      </c>
      <c r="AM85" s="28">
        <f t="shared" si="4"/>
        <v>0</v>
      </c>
      <c r="AN85" s="28">
        <f t="shared" si="5"/>
        <v>0</v>
      </c>
    </row>
    <row r="86" spans="2:40" ht="30" customHeight="1" x14ac:dyDescent="0.2">
      <c r="B86" s="29">
        <v>17.100000000000001</v>
      </c>
      <c r="C86" s="30" t="s">
        <v>108</v>
      </c>
      <c r="D86" s="31" t="s">
        <v>14</v>
      </c>
      <c r="E86" s="32" t="s">
        <v>34</v>
      </c>
      <c r="F86" s="33">
        <v>40</v>
      </c>
      <c r="G86" s="34">
        <v>108</v>
      </c>
      <c r="H86" s="34">
        <v>43</v>
      </c>
      <c r="I86" s="34">
        <v>48</v>
      </c>
      <c r="J86" s="34">
        <v>142</v>
      </c>
      <c r="K86" s="35">
        <v>35</v>
      </c>
      <c r="L86" s="36">
        <v>416</v>
      </c>
      <c r="M86" s="20"/>
      <c r="N86" s="37">
        <f>RANK(L86,L:L)</f>
        <v>82</v>
      </c>
      <c r="O86" s="20"/>
      <c r="P86" s="25">
        <f>IF(AG86=0,"-",RANK(AG86,AG:AG))</f>
        <v>56</v>
      </c>
      <c r="Q86" s="26" t="str">
        <f>IF(AH86=0,"-",RANK(AH86,AH:AH))</f>
        <v>-</v>
      </c>
      <c r="R86" s="26" t="str">
        <f>IF(AI86=0,"-",RANK(AI86,AI:AI))</f>
        <v>-</v>
      </c>
      <c r="S86" s="27" t="str">
        <f>IF(AJ86=0,"-",RANK(AJ86,AJ:AJ))</f>
        <v>-</v>
      </c>
      <c r="T86" s="20"/>
      <c r="U86" s="25" t="str">
        <f>IF(AL86=0,"-",RANK(AL86,AL:AL))</f>
        <v>-</v>
      </c>
      <c r="V86" s="26" t="str">
        <f>IF(AM86=0,"-",RANK(AM86,AM:AM))</f>
        <v>-</v>
      </c>
      <c r="W86" s="27" t="str">
        <f>IF(AN86=0,"-",RANK(AN86,AN:AN))</f>
        <v>-</v>
      </c>
      <c r="AG86" s="28">
        <f>IF(LEFT($E86,LEN($E86)-3)=AG$2,$L86,0)</f>
        <v>416</v>
      </c>
      <c r="AH86" s="28">
        <f>IF(LEFT($E86,LEN($E86)-3)=AH$2,$L86,0)</f>
        <v>0</v>
      </c>
      <c r="AI86" s="28">
        <f>IF(LEFT($E86,LEN($E86)-3)=AI$2,$L86,0)</f>
        <v>0</v>
      </c>
      <c r="AJ86" s="28">
        <f>IF(LEFT($E86,LEN($E86)-3)=AJ$2,$L86,0)</f>
        <v>0</v>
      </c>
      <c r="AL86" s="28">
        <f t="shared" si="3"/>
        <v>0</v>
      </c>
      <c r="AM86" s="28">
        <f t="shared" si="4"/>
        <v>0</v>
      </c>
      <c r="AN86" s="28">
        <f t="shared" si="5"/>
        <v>0</v>
      </c>
    </row>
    <row r="87" spans="2:40" ht="30" customHeight="1" x14ac:dyDescent="0.2">
      <c r="B87" s="29">
        <v>3.2</v>
      </c>
      <c r="C87" s="30" t="s">
        <v>109</v>
      </c>
      <c r="D87" s="31" t="s">
        <v>14</v>
      </c>
      <c r="E87" s="32" t="s">
        <v>67</v>
      </c>
      <c r="F87" s="33">
        <v>41</v>
      </c>
      <c r="G87" s="34">
        <v>108</v>
      </c>
      <c r="H87" s="34">
        <v>47</v>
      </c>
      <c r="I87" s="34">
        <v>46</v>
      </c>
      <c r="J87" s="34">
        <v>136</v>
      </c>
      <c r="K87" s="35">
        <v>38</v>
      </c>
      <c r="L87" s="36">
        <v>416</v>
      </c>
      <c r="M87" s="20"/>
      <c r="N87" s="37">
        <f>RANK(L87,L:L)</f>
        <v>82</v>
      </c>
      <c r="O87" s="20"/>
      <c r="P87" s="25" t="str">
        <f>IF(AG87=0,"-",RANK(AG87,AG:AG))</f>
        <v>-</v>
      </c>
      <c r="Q87" s="26" t="str">
        <f>IF(AH87=0,"-",RANK(AH87,AH:AH))</f>
        <v>-</v>
      </c>
      <c r="R87" s="26" t="str">
        <f>IF(AI87=0,"-",RANK(AI87,AI:AI))</f>
        <v>-</v>
      </c>
      <c r="S87" s="27">
        <f>IF(AJ87=0,"-",RANK(AJ87,AJ:AJ))</f>
        <v>4</v>
      </c>
      <c r="T87" s="20"/>
      <c r="U87" s="25" t="str">
        <f>IF(AL87=0,"-",RANK(AL87,AL:AL))</f>
        <v>-</v>
      </c>
      <c r="V87" s="26" t="str">
        <f>IF(AM87=0,"-",RANK(AM87,AM:AM))</f>
        <v>-</v>
      </c>
      <c r="W87" s="27" t="str">
        <f>IF(AN87=0,"-",RANK(AN87,AN:AN))</f>
        <v>-</v>
      </c>
      <c r="AG87" s="28">
        <f>IF(LEFT($E87,LEN($E87)-3)=AG$2,$L87,0)</f>
        <v>0</v>
      </c>
      <c r="AH87" s="28">
        <f>IF(LEFT($E87,LEN($E87)-3)=AH$2,$L87,0)</f>
        <v>0</v>
      </c>
      <c r="AI87" s="28">
        <f>IF(LEFT($E87,LEN($E87)-3)=AI$2,$L87,0)</f>
        <v>0</v>
      </c>
      <c r="AJ87" s="28">
        <f>IF(LEFT($E87,LEN($E87)-3)=AJ$2,$L87,0)</f>
        <v>416</v>
      </c>
      <c r="AL87" s="28">
        <f t="shared" si="3"/>
        <v>0</v>
      </c>
      <c r="AM87" s="28">
        <f t="shared" si="4"/>
        <v>0</v>
      </c>
      <c r="AN87" s="28">
        <f t="shared" si="5"/>
        <v>0</v>
      </c>
    </row>
    <row r="88" spans="2:40" ht="30" customHeight="1" x14ac:dyDescent="0.2">
      <c r="B88" s="29">
        <v>10.3</v>
      </c>
      <c r="C88" s="30" t="s">
        <v>111</v>
      </c>
      <c r="D88" s="31" t="s">
        <v>14</v>
      </c>
      <c r="E88" s="32" t="s">
        <v>34</v>
      </c>
      <c r="F88" s="33">
        <v>37</v>
      </c>
      <c r="G88" s="34">
        <v>111</v>
      </c>
      <c r="H88" s="34">
        <v>41</v>
      </c>
      <c r="I88" s="34">
        <v>50</v>
      </c>
      <c r="J88" s="34">
        <v>137</v>
      </c>
      <c r="K88" s="35">
        <v>39</v>
      </c>
      <c r="L88" s="36">
        <v>415</v>
      </c>
      <c r="M88" s="20"/>
      <c r="N88" s="37">
        <f>RANK(L88,L:L)</f>
        <v>85</v>
      </c>
      <c r="O88" s="20"/>
      <c r="P88" s="25">
        <f>IF(AG88=0,"-",RANK(AG88,AG:AG))</f>
        <v>57</v>
      </c>
      <c r="Q88" s="26" t="str">
        <f>IF(AH88=0,"-",RANK(AH88,AH:AH))</f>
        <v>-</v>
      </c>
      <c r="R88" s="26" t="str">
        <f>IF(AI88=0,"-",RANK(AI88,AI:AI))</f>
        <v>-</v>
      </c>
      <c r="S88" s="27" t="str">
        <f>IF(AJ88=0,"-",RANK(AJ88,AJ:AJ))</f>
        <v>-</v>
      </c>
      <c r="T88" s="20"/>
      <c r="U88" s="25" t="str">
        <f>IF(AL88=0,"-",RANK(AL88,AL:AL))</f>
        <v>-</v>
      </c>
      <c r="V88" s="26" t="str">
        <f>IF(AM88=0,"-",RANK(AM88,AM:AM))</f>
        <v>-</v>
      </c>
      <c r="W88" s="27" t="str">
        <f>IF(AN88=0,"-",RANK(AN88,AN:AN))</f>
        <v>-</v>
      </c>
      <c r="AG88" s="28">
        <f>IF(LEFT($E88,LEN($E88)-3)=AG$2,$L88,0)</f>
        <v>415</v>
      </c>
      <c r="AH88" s="28">
        <f>IF(LEFT($E88,LEN($E88)-3)=AH$2,$L88,0)</f>
        <v>0</v>
      </c>
      <c r="AI88" s="28">
        <f>IF(LEFT($E88,LEN($E88)-3)=AI$2,$L88,0)</f>
        <v>0</v>
      </c>
      <c r="AJ88" s="28">
        <f>IF(LEFT($E88,LEN($E88)-3)=AJ$2,$L88,0)</f>
        <v>0</v>
      </c>
      <c r="AL88" s="28">
        <f t="shared" si="3"/>
        <v>0</v>
      </c>
      <c r="AM88" s="28">
        <f t="shared" si="4"/>
        <v>0</v>
      </c>
      <c r="AN88" s="28">
        <f t="shared" si="5"/>
        <v>0</v>
      </c>
    </row>
    <row r="89" spans="2:40" ht="30" customHeight="1" x14ac:dyDescent="0.2">
      <c r="B89" s="29">
        <v>17.5</v>
      </c>
      <c r="C89" s="30" t="s">
        <v>112</v>
      </c>
      <c r="D89" s="31" t="s">
        <v>14</v>
      </c>
      <c r="E89" s="32" t="s">
        <v>34</v>
      </c>
      <c r="F89" s="33">
        <v>44</v>
      </c>
      <c r="G89" s="34">
        <v>115</v>
      </c>
      <c r="H89" s="34">
        <v>38</v>
      </c>
      <c r="I89" s="34">
        <v>45</v>
      </c>
      <c r="J89" s="34">
        <v>134</v>
      </c>
      <c r="K89" s="35">
        <v>39</v>
      </c>
      <c r="L89" s="36">
        <v>415</v>
      </c>
      <c r="M89" s="20"/>
      <c r="N89" s="37">
        <f>RANK(L89,L:L)</f>
        <v>85</v>
      </c>
      <c r="O89" s="20"/>
      <c r="P89" s="25">
        <f>IF(AG89=0,"-",RANK(AG89,AG:AG))</f>
        <v>57</v>
      </c>
      <c r="Q89" s="26" t="str">
        <f>IF(AH89=0,"-",RANK(AH89,AH:AH))</f>
        <v>-</v>
      </c>
      <c r="R89" s="26" t="str">
        <f>IF(AI89=0,"-",RANK(AI89,AI:AI))</f>
        <v>-</v>
      </c>
      <c r="S89" s="27" t="str">
        <f>IF(AJ89=0,"-",RANK(AJ89,AJ:AJ))</f>
        <v>-</v>
      </c>
      <c r="T89" s="20"/>
      <c r="U89" s="25" t="str">
        <f>IF(AL89=0,"-",RANK(AL89,AL:AL))</f>
        <v>-</v>
      </c>
      <c r="V89" s="26" t="str">
        <f>IF(AM89=0,"-",RANK(AM89,AM:AM))</f>
        <v>-</v>
      </c>
      <c r="W89" s="27" t="str">
        <f>IF(AN89=0,"-",RANK(AN89,AN:AN))</f>
        <v>-</v>
      </c>
      <c r="AG89" s="28">
        <f>IF(LEFT($E89,LEN($E89)-3)=AG$2,$L89,0)</f>
        <v>415</v>
      </c>
      <c r="AH89" s="28">
        <f>IF(LEFT($E89,LEN($E89)-3)=AH$2,$L89,0)</f>
        <v>0</v>
      </c>
      <c r="AI89" s="28">
        <f>IF(LEFT($E89,LEN($E89)-3)=AI$2,$L89,0)</f>
        <v>0</v>
      </c>
      <c r="AJ89" s="28">
        <f>IF(LEFT($E89,LEN($E89)-3)=AJ$2,$L89,0)</f>
        <v>0</v>
      </c>
      <c r="AL89" s="28">
        <f t="shared" si="3"/>
        <v>0</v>
      </c>
      <c r="AM89" s="28">
        <f t="shared" si="4"/>
        <v>0</v>
      </c>
      <c r="AN89" s="28">
        <f t="shared" si="5"/>
        <v>0</v>
      </c>
    </row>
    <row r="90" spans="2:40" ht="30" customHeight="1" x14ac:dyDescent="0.2">
      <c r="B90" s="29">
        <v>9.1</v>
      </c>
      <c r="C90" s="30" t="s">
        <v>113</v>
      </c>
      <c r="D90" s="31" t="s">
        <v>14</v>
      </c>
      <c r="E90" s="32" t="s">
        <v>34</v>
      </c>
      <c r="F90" s="33">
        <v>37</v>
      </c>
      <c r="G90" s="34">
        <v>115</v>
      </c>
      <c r="H90" s="34">
        <v>43</v>
      </c>
      <c r="I90" s="34">
        <v>48</v>
      </c>
      <c r="J90" s="34">
        <v>131</v>
      </c>
      <c r="K90" s="35">
        <v>41</v>
      </c>
      <c r="L90" s="36">
        <v>415</v>
      </c>
      <c r="M90" s="20"/>
      <c r="N90" s="37">
        <f>RANK(L90,L:L)</f>
        <v>85</v>
      </c>
      <c r="O90" s="20"/>
      <c r="P90" s="25">
        <f>IF(AG90=0,"-",RANK(AG90,AG:AG))</f>
        <v>57</v>
      </c>
      <c r="Q90" s="26" t="str">
        <f>IF(AH90=0,"-",RANK(AH90,AH:AH))</f>
        <v>-</v>
      </c>
      <c r="R90" s="26" t="str">
        <f>IF(AI90=0,"-",RANK(AI90,AI:AI))</f>
        <v>-</v>
      </c>
      <c r="S90" s="27" t="str">
        <f>IF(AJ90=0,"-",RANK(AJ90,AJ:AJ))</f>
        <v>-</v>
      </c>
      <c r="T90" s="20"/>
      <c r="U90" s="25" t="str">
        <f>IF(AL90=0,"-",RANK(AL90,AL:AL))</f>
        <v>-</v>
      </c>
      <c r="V90" s="26" t="str">
        <f>IF(AM90=0,"-",RANK(AM90,AM:AM))</f>
        <v>-</v>
      </c>
      <c r="W90" s="27" t="str">
        <f>IF(AN90=0,"-",RANK(AN90,AN:AN))</f>
        <v>-</v>
      </c>
      <c r="AG90" s="28">
        <f>IF(LEFT($E90,LEN($E90)-3)=AG$2,$L90,0)</f>
        <v>415</v>
      </c>
      <c r="AH90" s="28">
        <f>IF(LEFT($E90,LEN($E90)-3)=AH$2,$L90,0)</f>
        <v>0</v>
      </c>
      <c r="AI90" s="28">
        <f>IF(LEFT($E90,LEN($E90)-3)=AI$2,$L90,0)</f>
        <v>0</v>
      </c>
      <c r="AJ90" s="28">
        <f>IF(LEFT($E90,LEN($E90)-3)=AJ$2,$L90,0)</f>
        <v>0</v>
      </c>
      <c r="AL90" s="28">
        <f t="shared" si="3"/>
        <v>0</v>
      </c>
      <c r="AM90" s="28">
        <f t="shared" si="4"/>
        <v>0</v>
      </c>
      <c r="AN90" s="28">
        <f t="shared" si="5"/>
        <v>0</v>
      </c>
    </row>
    <row r="91" spans="2:40" ht="30" customHeight="1" x14ac:dyDescent="0.2">
      <c r="B91" s="29">
        <v>21.2</v>
      </c>
      <c r="C91" s="30" t="s">
        <v>115</v>
      </c>
      <c r="D91" s="31" t="s">
        <v>12</v>
      </c>
      <c r="E91" s="32" t="s">
        <v>52</v>
      </c>
      <c r="F91" s="33">
        <v>41</v>
      </c>
      <c r="G91" s="34">
        <v>108</v>
      </c>
      <c r="H91" s="34">
        <v>48</v>
      </c>
      <c r="I91" s="34">
        <v>43</v>
      </c>
      <c r="J91" s="34">
        <v>137</v>
      </c>
      <c r="K91" s="35">
        <v>37</v>
      </c>
      <c r="L91" s="36">
        <v>414</v>
      </c>
      <c r="M91" s="20"/>
      <c r="N91" s="37">
        <f>RANK(L91,L:L)</f>
        <v>88</v>
      </c>
      <c r="O91" s="20"/>
      <c r="P91" s="25" t="str">
        <f>IF(AG91=0,"-",RANK(AG91,AG:AG))</f>
        <v>-</v>
      </c>
      <c r="Q91" s="26" t="str">
        <f>IF(AH91=0,"-",RANK(AH91,AH:AH))</f>
        <v>-</v>
      </c>
      <c r="R91" s="26">
        <f>IF(AI91=0,"-",RANK(AI91,AI:AI))</f>
        <v>8</v>
      </c>
      <c r="S91" s="27" t="str">
        <f>IF(AJ91=0,"-",RANK(AJ91,AJ:AJ))</f>
        <v>-</v>
      </c>
      <c r="T91" s="20"/>
      <c r="U91" s="25" t="str">
        <f>IF(AL91=0,"-",RANK(AL91,AL:AL))</f>
        <v>-</v>
      </c>
      <c r="V91" s="26" t="str">
        <f>IF(AM91=0,"-",RANK(AM91,AM:AM))</f>
        <v>-</v>
      </c>
      <c r="W91" s="27">
        <f>IF(AN91=0,"-",RANK(AN91,AN:AN))</f>
        <v>4</v>
      </c>
      <c r="AG91" s="28">
        <f>IF(LEFT($E91,LEN($E91)-3)=AG$2,$L91,0)</f>
        <v>0</v>
      </c>
      <c r="AH91" s="28">
        <f>IF(LEFT($E91,LEN($E91)-3)=AH$2,$L91,0)</f>
        <v>0</v>
      </c>
      <c r="AI91" s="28">
        <f>IF(LEFT($E91,LEN($E91)-3)=AI$2,$L91,0)</f>
        <v>414</v>
      </c>
      <c r="AJ91" s="28">
        <f>IF(LEFT($E91,LEN($E91)-3)=AJ$2,$L91,0)</f>
        <v>0</v>
      </c>
      <c r="AL91" s="28">
        <f t="shared" si="3"/>
        <v>0</v>
      </c>
      <c r="AM91" s="28">
        <f t="shared" si="4"/>
        <v>0</v>
      </c>
      <c r="AN91" s="28">
        <f t="shared" si="5"/>
        <v>414</v>
      </c>
    </row>
    <row r="92" spans="2:40" ht="30" customHeight="1" x14ac:dyDescent="0.2">
      <c r="B92" s="29">
        <v>15.6</v>
      </c>
      <c r="C92" s="30" t="s">
        <v>114</v>
      </c>
      <c r="D92" s="31" t="s">
        <v>14</v>
      </c>
      <c r="E92" s="32" t="s">
        <v>34</v>
      </c>
      <c r="F92" s="33">
        <v>45</v>
      </c>
      <c r="G92" s="34">
        <v>105</v>
      </c>
      <c r="H92" s="34">
        <v>43</v>
      </c>
      <c r="I92" s="34">
        <v>48</v>
      </c>
      <c r="J92" s="34">
        <v>129</v>
      </c>
      <c r="K92" s="35">
        <v>44</v>
      </c>
      <c r="L92" s="36">
        <v>414</v>
      </c>
      <c r="M92" s="20"/>
      <c r="N92" s="37">
        <f>RANK(L92,L:L)</f>
        <v>88</v>
      </c>
      <c r="O92" s="20"/>
      <c r="P92" s="25">
        <f>IF(AG92=0,"-",RANK(AG92,AG:AG))</f>
        <v>60</v>
      </c>
      <c r="Q92" s="26" t="str">
        <f>IF(AH92=0,"-",RANK(AH92,AH:AH))</f>
        <v>-</v>
      </c>
      <c r="R92" s="26" t="str">
        <f>IF(AI92=0,"-",RANK(AI92,AI:AI))</f>
        <v>-</v>
      </c>
      <c r="S92" s="27" t="str">
        <f>IF(AJ92=0,"-",RANK(AJ92,AJ:AJ))</f>
        <v>-</v>
      </c>
      <c r="T92" s="20"/>
      <c r="U92" s="25" t="str">
        <f>IF(AL92=0,"-",RANK(AL92,AL:AL))</f>
        <v>-</v>
      </c>
      <c r="V92" s="26" t="str">
        <f>IF(AM92=0,"-",RANK(AM92,AM:AM))</f>
        <v>-</v>
      </c>
      <c r="W92" s="27" t="str">
        <f>IF(AN92=0,"-",RANK(AN92,AN:AN))</f>
        <v>-</v>
      </c>
      <c r="AG92" s="28">
        <f>IF(LEFT($E92,LEN($E92)-3)=AG$2,$L92,0)</f>
        <v>414</v>
      </c>
      <c r="AH92" s="28">
        <f>IF(LEFT($E92,LEN($E92)-3)=AH$2,$L92,0)</f>
        <v>0</v>
      </c>
      <c r="AI92" s="28">
        <f>IF(LEFT($E92,LEN($E92)-3)=AI$2,$L92,0)</f>
        <v>0</v>
      </c>
      <c r="AJ92" s="28">
        <f>IF(LEFT($E92,LEN($E92)-3)=AJ$2,$L92,0)</f>
        <v>0</v>
      </c>
      <c r="AL92" s="28">
        <f t="shared" si="3"/>
        <v>0</v>
      </c>
      <c r="AM92" s="28">
        <f t="shared" si="4"/>
        <v>0</v>
      </c>
      <c r="AN92" s="28">
        <f t="shared" si="5"/>
        <v>0</v>
      </c>
    </row>
    <row r="93" spans="2:40" ht="30" customHeight="1" x14ac:dyDescent="0.2">
      <c r="B93" s="29">
        <v>23.3</v>
      </c>
      <c r="C93" s="30" t="s">
        <v>116</v>
      </c>
      <c r="D93" s="31" t="s">
        <v>11</v>
      </c>
      <c r="E93" s="32" t="s">
        <v>52</v>
      </c>
      <c r="F93" s="33">
        <v>41</v>
      </c>
      <c r="G93" s="34">
        <v>106</v>
      </c>
      <c r="H93" s="34">
        <v>41</v>
      </c>
      <c r="I93" s="34">
        <v>44</v>
      </c>
      <c r="J93" s="34">
        <v>142</v>
      </c>
      <c r="K93" s="35">
        <v>38</v>
      </c>
      <c r="L93" s="36">
        <v>412</v>
      </c>
      <c r="M93" s="20"/>
      <c r="N93" s="37">
        <f>RANK(L93,L:L)</f>
        <v>90</v>
      </c>
      <c r="O93" s="20"/>
      <c r="P93" s="25" t="str">
        <f>IF(AG93=0,"-",RANK(AG93,AG:AG))</f>
        <v>-</v>
      </c>
      <c r="Q93" s="26" t="str">
        <f>IF(AH93=0,"-",RANK(AH93,AH:AH))</f>
        <v>-</v>
      </c>
      <c r="R93" s="26">
        <f>IF(AI93=0,"-",RANK(AI93,AI:AI))</f>
        <v>9</v>
      </c>
      <c r="S93" s="27" t="str">
        <f>IF(AJ93=0,"-",RANK(AJ93,AJ:AJ))</f>
        <v>-</v>
      </c>
      <c r="T93" s="20"/>
      <c r="U93" s="25" t="str">
        <f>IF(AL93=0,"-",RANK(AL93,AL:AL))</f>
        <v>-</v>
      </c>
      <c r="V93" s="26">
        <f>IF(AM93=0,"-",RANK(AM93,AM:AM))</f>
        <v>8</v>
      </c>
      <c r="W93" s="27" t="str">
        <f>IF(AN93=0,"-",RANK(AN93,AN:AN))</f>
        <v>-</v>
      </c>
      <c r="AG93" s="28">
        <f>IF(LEFT($E93,LEN($E93)-3)=AG$2,$L93,0)</f>
        <v>0</v>
      </c>
      <c r="AH93" s="28">
        <f>IF(LEFT($E93,LEN($E93)-3)=AH$2,$L93,0)</f>
        <v>0</v>
      </c>
      <c r="AI93" s="28">
        <f>IF(LEFT($E93,LEN($E93)-3)=AI$2,$L93,0)</f>
        <v>412</v>
      </c>
      <c r="AJ93" s="28">
        <f>IF(LEFT($E93,LEN($E93)-3)=AJ$2,$L93,0)</f>
        <v>0</v>
      </c>
      <c r="AL93" s="28">
        <f t="shared" si="3"/>
        <v>0</v>
      </c>
      <c r="AM93" s="28">
        <f t="shared" si="4"/>
        <v>412</v>
      </c>
      <c r="AN93" s="28">
        <f t="shared" si="5"/>
        <v>0</v>
      </c>
    </row>
    <row r="94" spans="2:40" ht="30" customHeight="1" x14ac:dyDescent="0.2">
      <c r="B94" s="29">
        <v>10.5</v>
      </c>
      <c r="C94" s="30" t="s">
        <v>117</v>
      </c>
      <c r="D94" s="31" t="s">
        <v>14</v>
      </c>
      <c r="E94" s="32" t="s">
        <v>34</v>
      </c>
      <c r="F94" s="33">
        <v>42</v>
      </c>
      <c r="G94" s="34">
        <v>105</v>
      </c>
      <c r="H94" s="34">
        <v>38</v>
      </c>
      <c r="I94" s="34">
        <v>50</v>
      </c>
      <c r="J94" s="34">
        <v>138</v>
      </c>
      <c r="K94" s="35">
        <v>39</v>
      </c>
      <c r="L94" s="36">
        <v>412</v>
      </c>
      <c r="M94" s="20"/>
      <c r="N94" s="37">
        <f>RANK(L94,L:L)</f>
        <v>90</v>
      </c>
      <c r="O94" s="20"/>
      <c r="P94" s="25">
        <f>IF(AG94=0,"-",RANK(AG94,AG:AG))</f>
        <v>61</v>
      </c>
      <c r="Q94" s="26" t="str">
        <f>IF(AH94=0,"-",RANK(AH94,AH:AH))</f>
        <v>-</v>
      </c>
      <c r="R94" s="26" t="str">
        <f>IF(AI94=0,"-",RANK(AI94,AI:AI))</f>
        <v>-</v>
      </c>
      <c r="S94" s="27" t="str">
        <f>IF(AJ94=0,"-",RANK(AJ94,AJ:AJ))</f>
        <v>-</v>
      </c>
      <c r="T94" s="20"/>
      <c r="U94" s="25" t="str">
        <f>IF(AL94=0,"-",RANK(AL94,AL:AL))</f>
        <v>-</v>
      </c>
      <c r="V94" s="26" t="str">
        <f>IF(AM94=0,"-",RANK(AM94,AM:AM))</f>
        <v>-</v>
      </c>
      <c r="W94" s="27" t="str">
        <f>IF(AN94=0,"-",RANK(AN94,AN:AN))</f>
        <v>-</v>
      </c>
      <c r="AG94" s="28">
        <f>IF(LEFT($E94,LEN($E94)-3)=AG$2,$L94,0)</f>
        <v>412</v>
      </c>
      <c r="AH94" s="28">
        <f>IF(LEFT($E94,LEN($E94)-3)=AH$2,$L94,0)</f>
        <v>0</v>
      </c>
      <c r="AI94" s="28">
        <f>IF(LEFT($E94,LEN($E94)-3)=AI$2,$L94,0)</f>
        <v>0</v>
      </c>
      <c r="AJ94" s="28">
        <f>IF(LEFT($E94,LEN($E94)-3)=AJ$2,$L94,0)</f>
        <v>0</v>
      </c>
      <c r="AL94" s="28">
        <f t="shared" si="3"/>
        <v>0</v>
      </c>
      <c r="AM94" s="28">
        <f t="shared" si="4"/>
        <v>0</v>
      </c>
      <c r="AN94" s="28">
        <f t="shared" si="5"/>
        <v>0</v>
      </c>
    </row>
    <row r="95" spans="2:40" ht="30" customHeight="1" x14ac:dyDescent="0.2">
      <c r="B95" s="29">
        <v>10.1</v>
      </c>
      <c r="C95" s="30" t="s">
        <v>118</v>
      </c>
      <c r="D95" s="31" t="s">
        <v>11</v>
      </c>
      <c r="E95" s="32" t="s">
        <v>34</v>
      </c>
      <c r="F95" s="33">
        <v>41</v>
      </c>
      <c r="G95" s="34">
        <v>103</v>
      </c>
      <c r="H95" s="34">
        <v>42</v>
      </c>
      <c r="I95" s="34">
        <v>47</v>
      </c>
      <c r="J95" s="34">
        <v>136</v>
      </c>
      <c r="K95" s="35">
        <v>42</v>
      </c>
      <c r="L95" s="36">
        <v>411</v>
      </c>
      <c r="M95" s="20"/>
      <c r="N95" s="37">
        <f>RANK(L95,L:L)</f>
        <v>92</v>
      </c>
      <c r="O95" s="20"/>
      <c r="P95" s="25">
        <f>IF(AG95=0,"-",RANK(AG95,AG:AG))</f>
        <v>62</v>
      </c>
      <c r="Q95" s="26" t="str">
        <f>IF(AH95=0,"-",RANK(AH95,AH:AH))</f>
        <v>-</v>
      </c>
      <c r="R95" s="26" t="str">
        <f>IF(AI95=0,"-",RANK(AI95,AI:AI))</f>
        <v>-</v>
      </c>
      <c r="S95" s="27" t="str">
        <f>IF(AJ95=0,"-",RANK(AJ95,AJ:AJ))</f>
        <v>-</v>
      </c>
      <c r="T95" s="20"/>
      <c r="U95" s="25" t="str">
        <f>IF(AL95=0,"-",RANK(AL95,AL:AL))</f>
        <v>-</v>
      </c>
      <c r="V95" s="26">
        <f>IF(AM95=0,"-",RANK(AM95,AM:AM))</f>
        <v>9</v>
      </c>
      <c r="W95" s="27" t="str">
        <f>IF(AN95=0,"-",RANK(AN95,AN:AN))</f>
        <v>-</v>
      </c>
      <c r="AG95" s="28">
        <f>IF(LEFT($E95,LEN($E95)-3)=AG$2,$L95,0)</f>
        <v>411</v>
      </c>
      <c r="AH95" s="28">
        <f>IF(LEFT($E95,LEN($E95)-3)=AH$2,$L95,0)</f>
        <v>0</v>
      </c>
      <c r="AI95" s="28">
        <f>IF(LEFT($E95,LEN($E95)-3)=AI$2,$L95,0)</f>
        <v>0</v>
      </c>
      <c r="AJ95" s="28">
        <f>IF(LEFT($E95,LEN($E95)-3)=AJ$2,$L95,0)</f>
        <v>0</v>
      </c>
      <c r="AL95" s="28">
        <f t="shared" si="3"/>
        <v>0</v>
      </c>
      <c r="AM95" s="28">
        <f t="shared" si="4"/>
        <v>411</v>
      </c>
      <c r="AN95" s="28">
        <f t="shared" si="5"/>
        <v>0</v>
      </c>
    </row>
    <row r="96" spans="2:40" ht="30" customHeight="1" x14ac:dyDescent="0.2">
      <c r="B96" s="29">
        <v>16.3</v>
      </c>
      <c r="C96" s="30" t="s">
        <v>119</v>
      </c>
      <c r="D96" s="31" t="s">
        <v>10</v>
      </c>
      <c r="E96" s="32" t="s">
        <v>49</v>
      </c>
      <c r="F96" s="33">
        <v>42</v>
      </c>
      <c r="G96" s="34">
        <v>108</v>
      </c>
      <c r="H96" s="34">
        <v>45</v>
      </c>
      <c r="I96" s="34">
        <v>46</v>
      </c>
      <c r="J96" s="34">
        <v>137</v>
      </c>
      <c r="K96" s="35">
        <v>32</v>
      </c>
      <c r="L96" s="36">
        <v>410</v>
      </c>
      <c r="M96" s="20"/>
      <c r="N96" s="37">
        <f>RANK(L96,L:L)</f>
        <v>93</v>
      </c>
      <c r="O96" s="20"/>
      <c r="P96" s="25" t="str">
        <f>IF(AG96=0,"-",RANK(AG96,AG:AG))</f>
        <v>-</v>
      </c>
      <c r="Q96" s="26">
        <f>IF(AH96=0,"-",RANK(AH96,AH:AH))</f>
        <v>18</v>
      </c>
      <c r="R96" s="26" t="str">
        <f>IF(AI96=0,"-",RANK(AI96,AI:AI))</f>
        <v>-</v>
      </c>
      <c r="S96" s="27" t="str">
        <f>IF(AJ96=0,"-",RANK(AJ96,AJ:AJ))</f>
        <v>-</v>
      </c>
      <c r="T96" s="20"/>
      <c r="U96" s="25">
        <f>IF(AL96=0,"-",RANK(AL96,AL:AL))</f>
        <v>18</v>
      </c>
      <c r="V96" s="26" t="str">
        <f>IF(AM96=0,"-",RANK(AM96,AM:AM))</f>
        <v>-</v>
      </c>
      <c r="W96" s="27" t="str">
        <f>IF(AN96=0,"-",RANK(AN96,AN:AN))</f>
        <v>-</v>
      </c>
      <c r="AG96" s="28">
        <f>IF(LEFT($E96,LEN($E96)-3)=AG$2,$L96,0)</f>
        <v>0</v>
      </c>
      <c r="AH96" s="28">
        <f>IF(LEFT($E96,LEN($E96)-3)=AH$2,$L96,0)</f>
        <v>410</v>
      </c>
      <c r="AI96" s="28">
        <f>IF(LEFT($E96,LEN($E96)-3)=AI$2,$L96,0)</f>
        <v>0</v>
      </c>
      <c r="AJ96" s="28">
        <f>IF(LEFT($E96,LEN($E96)-3)=AJ$2,$L96,0)</f>
        <v>0</v>
      </c>
      <c r="AL96" s="28">
        <f t="shared" si="3"/>
        <v>410</v>
      </c>
      <c r="AM96" s="28">
        <f t="shared" si="4"/>
        <v>0</v>
      </c>
      <c r="AN96" s="28">
        <f t="shared" si="5"/>
        <v>0</v>
      </c>
    </row>
    <row r="97" spans="2:40" ht="30" customHeight="1" x14ac:dyDescent="0.2">
      <c r="B97" s="29">
        <v>22.1</v>
      </c>
      <c r="C97" s="30" t="s">
        <v>121</v>
      </c>
      <c r="D97" s="31" t="s">
        <v>14</v>
      </c>
      <c r="E97" s="32" t="s">
        <v>26</v>
      </c>
      <c r="F97" s="33">
        <v>41</v>
      </c>
      <c r="G97" s="34">
        <v>105</v>
      </c>
      <c r="H97" s="34">
        <v>45</v>
      </c>
      <c r="I97" s="34">
        <v>50</v>
      </c>
      <c r="J97" s="34">
        <v>129</v>
      </c>
      <c r="K97" s="35">
        <v>40</v>
      </c>
      <c r="L97" s="36">
        <v>410</v>
      </c>
      <c r="M97" s="20"/>
      <c r="N97" s="37">
        <f>RANK(L97,L:L)</f>
        <v>93</v>
      </c>
      <c r="O97" s="20"/>
      <c r="P97" s="25" t="str">
        <f>IF(AG97=0,"-",RANK(AG97,AG:AG))</f>
        <v>-</v>
      </c>
      <c r="Q97" s="26">
        <f>IF(AH97=0,"-",RANK(AH97,AH:AH))</f>
        <v>18</v>
      </c>
      <c r="R97" s="26" t="str">
        <f>IF(AI97=0,"-",RANK(AI97,AI:AI))</f>
        <v>-</v>
      </c>
      <c r="S97" s="27" t="str">
        <f>IF(AJ97=0,"-",RANK(AJ97,AJ:AJ))</f>
        <v>-</v>
      </c>
      <c r="T97" s="20"/>
      <c r="U97" s="25" t="str">
        <f>IF(AL97=0,"-",RANK(AL97,AL:AL))</f>
        <v>-</v>
      </c>
      <c r="V97" s="26" t="str">
        <f>IF(AM97=0,"-",RANK(AM97,AM:AM))</f>
        <v>-</v>
      </c>
      <c r="W97" s="27" t="str">
        <f>IF(AN97=0,"-",RANK(AN97,AN:AN))</f>
        <v>-</v>
      </c>
      <c r="AG97" s="28">
        <f>IF(LEFT($E97,LEN($E97)-3)=AG$2,$L97,0)</f>
        <v>0</v>
      </c>
      <c r="AH97" s="28">
        <f>IF(LEFT($E97,LEN($E97)-3)=AH$2,$L97,0)</f>
        <v>410</v>
      </c>
      <c r="AI97" s="28">
        <f>IF(LEFT($E97,LEN($E97)-3)=AI$2,$L97,0)</f>
        <v>0</v>
      </c>
      <c r="AJ97" s="28">
        <f>IF(LEFT($E97,LEN($E97)-3)=AJ$2,$L97,0)</f>
        <v>0</v>
      </c>
      <c r="AL97" s="28">
        <f t="shared" si="3"/>
        <v>0</v>
      </c>
      <c r="AM97" s="28">
        <f t="shared" si="4"/>
        <v>0</v>
      </c>
      <c r="AN97" s="28">
        <f t="shared" si="5"/>
        <v>0</v>
      </c>
    </row>
    <row r="98" spans="2:40" ht="30" customHeight="1" x14ac:dyDescent="0.2">
      <c r="B98" s="29">
        <v>11.3</v>
      </c>
      <c r="C98" s="30" t="s">
        <v>120</v>
      </c>
      <c r="D98" s="31" t="s">
        <v>76</v>
      </c>
      <c r="E98" s="32" t="s">
        <v>26</v>
      </c>
      <c r="F98" s="33">
        <v>41</v>
      </c>
      <c r="G98" s="34">
        <v>110</v>
      </c>
      <c r="H98" s="34">
        <v>44</v>
      </c>
      <c r="I98" s="34">
        <v>46</v>
      </c>
      <c r="J98" s="34">
        <v>127</v>
      </c>
      <c r="K98" s="35">
        <v>42</v>
      </c>
      <c r="L98" s="36">
        <v>410</v>
      </c>
      <c r="M98" s="20"/>
      <c r="N98" s="37">
        <f>RANK(L98,L:L)</f>
        <v>93</v>
      </c>
      <c r="O98" s="20"/>
      <c r="P98" s="25" t="str">
        <f>IF(AG98=0,"-",RANK(AG98,AG:AG))</f>
        <v>-</v>
      </c>
      <c r="Q98" s="26">
        <f>IF(AH98=0,"-",RANK(AH98,AH:AH))</f>
        <v>18</v>
      </c>
      <c r="R98" s="26" t="str">
        <f>IF(AI98=0,"-",RANK(AI98,AI:AI))</f>
        <v>-</v>
      </c>
      <c r="S98" s="27" t="str">
        <f>IF(AJ98=0,"-",RANK(AJ98,AJ:AJ))</f>
        <v>-</v>
      </c>
      <c r="T98" s="20"/>
      <c r="U98" s="25" t="str">
        <f>IF(AL98=0,"-",RANK(AL98,AL:AL))</f>
        <v>-</v>
      </c>
      <c r="V98" s="26">
        <f>IF(AM98=0,"-",RANK(AM98,AM:AM))</f>
        <v>10</v>
      </c>
      <c r="W98" s="27">
        <f>IF(AN98=0,"-",RANK(AN98,AN:AN))</f>
        <v>5</v>
      </c>
      <c r="AG98" s="28">
        <f>IF(LEFT($E98,LEN($E98)-3)=AG$2,$L98,0)</f>
        <v>0</v>
      </c>
      <c r="AH98" s="28">
        <f>IF(LEFT($E98,LEN($E98)-3)=AH$2,$L98,0)</f>
        <v>410</v>
      </c>
      <c r="AI98" s="28">
        <f>IF(LEFT($E98,LEN($E98)-3)=AI$2,$L98,0)</f>
        <v>0</v>
      </c>
      <c r="AJ98" s="28">
        <f>IF(LEFT($E98,LEN($E98)-3)=AJ$2,$L98,0)</f>
        <v>0</v>
      </c>
      <c r="AL98" s="28">
        <f t="shared" si="3"/>
        <v>0</v>
      </c>
      <c r="AM98" s="28">
        <f t="shared" si="4"/>
        <v>410</v>
      </c>
      <c r="AN98" s="28">
        <f t="shared" si="5"/>
        <v>410</v>
      </c>
    </row>
    <row r="99" spans="2:40" ht="30" customHeight="1" x14ac:dyDescent="0.2">
      <c r="B99" s="29">
        <v>16.2</v>
      </c>
      <c r="C99" s="30" t="s">
        <v>122</v>
      </c>
      <c r="D99" s="31" t="s">
        <v>76</v>
      </c>
      <c r="E99" s="32" t="s">
        <v>49</v>
      </c>
      <c r="F99" s="33">
        <v>46</v>
      </c>
      <c r="G99" s="34">
        <v>105</v>
      </c>
      <c r="H99" s="34">
        <v>44</v>
      </c>
      <c r="I99" s="34">
        <v>49</v>
      </c>
      <c r="J99" s="34">
        <v>130</v>
      </c>
      <c r="K99" s="35">
        <v>35</v>
      </c>
      <c r="L99" s="36">
        <v>409</v>
      </c>
      <c r="M99" s="20"/>
      <c r="N99" s="37">
        <f>RANK(L99,L:L)</f>
        <v>96</v>
      </c>
      <c r="O99" s="20"/>
      <c r="P99" s="25" t="str">
        <f>IF(AG99=0,"-",RANK(AG99,AG:AG))</f>
        <v>-</v>
      </c>
      <c r="Q99" s="26">
        <f>IF(AH99=0,"-",RANK(AH99,AH:AH))</f>
        <v>21</v>
      </c>
      <c r="R99" s="26" t="str">
        <f>IF(AI99=0,"-",RANK(AI99,AI:AI))</f>
        <v>-</v>
      </c>
      <c r="S99" s="27" t="str">
        <f>IF(AJ99=0,"-",RANK(AJ99,AJ:AJ))</f>
        <v>-</v>
      </c>
      <c r="T99" s="20"/>
      <c r="U99" s="25" t="str">
        <f>IF(AL99=0,"-",RANK(AL99,AL:AL))</f>
        <v>-</v>
      </c>
      <c r="V99" s="26">
        <f>IF(AM99=0,"-",RANK(AM99,AM:AM))</f>
        <v>11</v>
      </c>
      <c r="W99" s="27">
        <f>IF(AN99=0,"-",RANK(AN99,AN:AN))</f>
        <v>6</v>
      </c>
      <c r="AG99" s="28">
        <f>IF(LEFT($E99,LEN($E99)-3)=AG$2,$L99,0)</f>
        <v>0</v>
      </c>
      <c r="AH99" s="28">
        <f>IF(LEFT($E99,LEN($E99)-3)=AH$2,$L99,0)</f>
        <v>409</v>
      </c>
      <c r="AI99" s="28">
        <f>IF(LEFT($E99,LEN($E99)-3)=AI$2,$L99,0)</f>
        <v>0</v>
      </c>
      <c r="AJ99" s="28">
        <f>IF(LEFT($E99,LEN($E99)-3)=AJ$2,$L99,0)</f>
        <v>0</v>
      </c>
      <c r="AL99" s="28">
        <f t="shared" si="3"/>
        <v>0</v>
      </c>
      <c r="AM99" s="28">
        <f t="shared" si="4"/>
        <v>409</v>
      </c>
      <c r="AN99" s="28">
        <f t="shared" si="5"/>
        <v>409</v>
      </c>
    </row>
    <row r="100" spans="2:40" ht="30" customHeight="1" x14ac:dyDescent="0.2">
      <c r="B100" s="29">
        <v>4.3</v>
      </c>
      <c r="C100" s="30" t="s">
        <v>123</v>
      </c>
      <c r="D100" s="31" t="s">
        <v>14</v>
      </c>
      <c r="E100" s="32" t="s">
        <v>52</v>
      </c>
      <c r="F100" s="33">
        <v>43</v>
      </c>
      <c r="G100" s="34">
        <v>98</v>
      </c>
      <c r="H100" s="34">
        <v>42</v>
      </c>
      <c r="I100" s="34">
        <v>47</v>
      </c>
      <c r="J100" s="34">
        <v>141</v>
      </c>
      <c r="K100" s="35">
        <v>37</v>
      </c>
      <c r="L100" s="36">
        <v>408</v>
      </c>
      <c r="M100" s="20"/>
      <c r="N100" s="37">
        <f>RANK(L100,L:L)</f>
        <v>97</v>
      </c>
      <c r="O100" s="20"/>
      <c r="P100" s="25" t="str">
        <f>IF(AG100=0,"-",RANK(AG100,AG:AG))</f>
        <v>-</v>
      </c>
      <c r="Q100" s="26" t="str">
        <f>IF(AH100=0,"-",RANK(AH100,AH:AH))</f>
        <v>-</v>
      </c>
      <c r="R100" s="26">
        <f>IF(AI100=0,"-",RANK(AI100,AI:AI))</f>
        <v>10</v>
      </c>
      <c r="S100" s="27" t="str">
        <f>IF(AJ100=0,"-",RANK(AJ100,AJ:AJ))</f>
        <v>-</v>
      </c>
      <c r="T100" s="20"/>
      <c r="U100" s="25" t="str">
        <f>IF(AL100=0,"-",RANK(AL100,AL:AL))</f>
        <v>-</v>
      </c>
      <c r="V100" s="26" t="str">
        <f>IF(AM100=0,"-",RANK(AM100,AM:AM))</f>
        <v>-</v>
      </c>
      <c r="W100" s="27" t="str">
        <f>IF(AN100=0,"-",RANK(AN100,AN:AN))</f>
        <v>-</v>
      </c>
      <c r="AG100" s="28">
        <f>IF(LEFT($E100,LEN($E100)-3)=AG$2,$L100,0)</f>
        <v>0</v>
      </c>
      <c r="AH100" s="28">
        <f>IF(LEFT($E100,LEN($E100)-3)=AH$2,$L100,0)</f>
        <v>0</v>
      </c>
      <c r="AI100" s="28">
        <f>IF(LEFT($E100,LEN($E100)-3)=AI$2,$L100,0)</f>
        <v>408</v>
      </c>
      <c r="AJ100" s="28">
        <f>IF(LEFT($E100,LEN($E100)-3)=AJ$2,$L100,0)</f>
        <v>0</v>
      </c>
      <c r="AL100" s="28">
        <f t="shared" si="3"/>
        <v>0</v>
      </c>
      <c r="AM100" s="28">
        <f t="shared" si="4"/>
        <v>0</v>
      </c>
      <c r="AN100" s="28">
        <f t="shared" si="5"/>
        <v>0</v>
      </c>
    </row>
    <row r="101" spans="2:40" ht="30" customHeight="1" x14ac:dyDescent="0.2">
      <c r="B101" s="29">
        <v>12.6</v>
      </c>
      <c r="C101" s="30" t="s">
        <v>124</v>
      </c>
      <c r="D101" s="31" t="s">
        <v>14</v>
      </c>
      <c r="E101" s="32" t="s">
        <v>30</v>
      </c>
      <c r="F101" s="33">
        <v>39</v>
      </c>
      <c r="G101" s="34">
        <v>103</v>
      </c>
      <c r="H101" s="34">
        <v>44</v>
      </c>
      <c r="I101" s="34">
        <v>50</v>
      </c>
      <c r="J101" s="34">
        <v>133</v>
      </c>
      <c r="K101" s="35">
        <v>39</v>
      </c>
      <c r="L101" s="36">
        <v>408</v>
      </c>
      <c r="M101" s="20"/>
      <c r="N101" s="37">
        <f>RANK(L101,L:L)</f>
        <v>97</v>
      </c>
      <c r="O101" s="20"/>
      <c r="P101" s="25">
        <f>IF(AG101=0,"-",RANK(AG101,AG:AG))</f>
        <v>63</v>
      </c>
      <c r="Q101" s="26" t="str">
        <f>IF(AH101=0,"-",RANK(AH101,AH:AH))</f>
        <v>-</v>
      </c>
      <c r="R101" s="26" t="str">
        <f>IF(AI101=0,"-",RANK(AI101,AI:AI))</f>
        <v>-</v>
      </c>
      <c r="S101" s="27" t="str">
        <f>IF(AJ101=0,"-",RANK(AJ101,AJ:AJ))</f>
        <v>-</v>
      </c>
      <c r="T101" s="20"/>
      <c r="U101" s="25" t="str">
        <f>IF(AL101=0,"-",RANK(AL101,AL:AL))</f>
        <v>-</v>
      </c>
      <c r="V101" s="26" t="str">
        <f>IF(AM101=0,"-",RANK(AM101,AM:AM))</f>
        <v>-</v>
      </c>
      <c r="W101" s="27" t="str">
        <f>IF(AN101=0,"-",RANK(AN101,AN:AN))</f>
        <v>-</v>
      </c>
      <c r="AG101" s="28">
        <f>IF(LEFT($E101,LEN($E101)-3)=AG$2,$L101,0)</f>
        <v>408</v>
      </c>
      <c r="AH101" s="28">
        <f>IF(LEFT($E101,LEN($E101)-3)=AH$2,$L101,0)</f>
        <v>0</v>
      </c>
      <c r="AI101" s="28">
        <f>IF(LEFT($E101,LEN($E101)-3)=AI$2,$L101,0)</f>
        <v>0</v>
      </c>
      <c r="AJ101" s="28">
        <f>IF(LEFT($E101,LEN($E101)-3)=AJ$2,$L101,0)</f>
        <v>0</v>
      </c>
      <c r="AL101" s="28">
        <f t="shared" si="3"/>
        <v>0</v>
      </c>
      <c r="AM101" s="28">
        <f t="shared" si="4"/>
        <v>0</v>
      </c>
      <c r="AN101" s="28">
        <f t="shared" si="5"/>
        <v>0</v>
      </c>
    </row>
    <row r="102" spans="2:40" ht="30" customHeight="1" x14ac:dyDescent="0.2">
      <c r="B102" s="29">
        <v>2.2999999999999998</v>
      </c>
      <c r="C102" s="30" t="s">
        <v>125</v>
      </c>
      <c r="D102" s="31" t="s">
        <v>14</v>
      </c>
      <c r="E102" s="32" t="s">
        <v>67</v>
      </c>
      <c r="F102" s="33">
        <v>45</v>
      </c>
      <c r="G102" s="34">
        <v>102</v>
      </c>
      <c r="H102" s="34">
        <v>48</v>
      </c>
      <c r="I102" s="34">
        <v>44</v>
      </c>
      <c r="J102" s="34">
        <v>132</v>
      </c>
      <c r="K102" s="35">
        <v>36</v>
      </c>
      <c r="L102" s="36">
        <v>407</v>
      </c>
      <c r="M102" s="20"/>
      <c r="N102" s="37">
        <f>RANK(L102,L:L)</f>
        <v>99</v>
      </c>
      <c r="O102" s="20"/>
      <c r="P102" s="25" t="str">
        <f>IF(AG102=0,"-",RANK(AG102,AG:AG))</f>
        <v>-</v>
      </c>
      <c r="Q102" s="26" t="str">
        <f>IF(AH102=0,"-",RANK(AH102,AH:AH))</f>
        <v>-</v>
      </c>
      <c r="R102" s="26" t="str">
        <f>IF(AI102=0,"-",RANK(AI102,AI:AI))</f>
        <v>-</v>
      </c>
      <c r="S102" s="27">
        <f>IF(AJ102=0,"-",RANK(AJ102,AJ:AJ))</f>
        <v>5</v>
      </c>
      <c r="T102" s="20"/>
      <c r="U102" s="25" t="str">
        <f>IF(AL102=0,"-",RANK(AL102,AL:AL))</f>
        <v>-</v>
      </c>
      <c r="V102" s="26" t="str">
        <f>IF(AM102=0,"-",RANK(AM102,AM:AM))</f>
        <v>-</v>
      </c>
      <c r="W102" s="27" t="str">
        <f>IF(AN102=0,"-",RANK(AN102,AN:AN))</f>
        <v>-</v>
      </c>
      <c r="AG102" s="28">
        <f>IF(LEFT($E102,LEN($E102)-3)=AG$2,$L102,0)</f>
        <v>0</v>
      </c>
      <c r="AH102" s="28">
        <f>IF(LEFT($E102,LEN($E102)-3)=AH$2,$L102,0)</f>
        <v>0</v>
      </c>
      <c r="AI102" s="28">
        <f>IF(LEFT($E102,LEN($E102)-3)=AI$2,$L102,0)</f>
        <v>0</v>
      </c>
      <c r="AJ102" s="28">
        <f>IF(LEFT($E102,LEN($E102)-3)=AJ$2,$L102,0)</f>
        <v>407</v>
      </c>
      <c r="AL102" s="28">
        <f t="shared" si="3"/>
        <v>0</v>
      </c>
      <c r="AM102" s="28">
        <f t="shared" si="4"/>
        <v>0</v>
      </c>
      <c r="AN102" s="28">
        <f t="shared" si="5"/>
        <v>0</v>
      </c>
    </row>
    <row r="103" spans="2:40" ht="30" customHeight="1" x14ac:dyDescent="0.2">
      <c r="B103" s="29">
        <v>11.2</v>
      </c>
      <c r="C103" s="30" t="s">
        <v>126</v>
      </c>
      <c r="D103" s="31" t="s">
        <v>14</v>
      </c>
      <c r="E103" s="32" t="s">
        <v>26</v>
      </c>
      <c r="F103" s="33">
        <v>35</v>
      </c>
      <c r="G103" s="34">
        <v>105</v>
      </c>
      <c r="H103" s="34">
        <v>47</v>
      </c>
      <c r="I103" s="34">
        <v>45</v>
      </c>
      <c r="J103" s="34">
        <v>141</v>
      </c>
      <c r="K103" s="35">
        <v>33</v>
      </c>
      <c r="L103" s="36">
        <v>406</v>
      </c>
      <c r="M103" s="20"/>
      <c r="N103" s="37">
        <f>RANK(L103,L:L)</f>
        <v>100</v>
      </c>
      <c r="O103" s="20"/>
      <c r="P103" s="25" t="str">
        <f>IF(AG103=0,"-",RANK(AG103,AG:AG))</f>
        <v>-</v>
      </c>
      <c r="Q103" s="26">
        <f>IF(AH103=0,"-",RANK(AH103,AH:AH))</f>
        <v>22</v>
      </c>
      <c r="R103" s="26" t="str">
        <f>IF(AI103=0,"-",RANK(AI103,AI:AI))</f>
        <v>-</v>
      </c>
      <c r="S103" s="27" t="str">
        <f>IF(AJ103=0,"-",RANK(AJ103,AJ:AJ))</f>
        <v>-</v>
      </c>
      <c r="T103" s="20"/>
      <c r="U103" s="25" t="str">
        <f>IF(AL103=0,"-",RANK(AL103,AL:AL))</f>
        <v>-</v>
      </c>
      <c r="V103" s="26" t="str">
        <f>IF(AM103=0,"-",RANK(AM103,AM:AM))</f>
        <v>-</v>
      </c>
      <c r="W103" s="27" t="str">
        <f>IF(AN103=0,"-",RANK(AN103,AN:AN))</f>
        <v>-</v>
      </c>
      <c r="AG103" s="28">
        <f>IF(LEFT($E103,LEN($E103)-3)=AG$2,$L103,0)</f>
        <v>0</v>
      </c>
      <c r="AH103" s="28">
        <f>IF(LEFT($E103,LEN($E103)-3)=AH$2,$L103,0)</f>
        <v>406</v>
      </c>
      <c r="AI103" s="28">
        <f>IF(LEFT($E103,LEN($E103)-3)=AI$2,$L103,0)</f>
        <v>0</v>
      </c>
      <c r="AJ103" s="28">
        <f>IF(LEFT($E103,LEN($E103)-3)=AJ$2,$L103,0)</f>
        <v>0</v>
      </c>
      <c r="AL103" s="28">
        <f t="shared" si="3"/>
        <v>0</v>
      </c>
      <c r="AM103" s="28">
        <f t="shared" si="4"/>
        <v>0</v>
      </c>
      <c r="AN103" s="28">
        <f t="shared" si="5"/>
        <v>0</v>
      </c>
    </row>
    <row r="104" spans="2:40" ht="30" customHeight="1" x14ac:dyDescent="0.2">
      <c r="B104" s="29">
        <v>1.5</v>
      </c>
      <c r="C104" s="30" t="s">
        <v>127</v>
      </c>
      <c r="D104" s="31" t="s">
        <v>14</v>
      </c>
      <c r="E104" s="32" t="s">
        <v>52</v>
      </c>
      <c r="F104" s="33">
        <v>45</v>
      </c>
      <c r="G104" s="34">
        <v>103</v>
      </c>
      <c r="H104" s="34">
        <v>47</v>
      </c>
      <c r="I104" s="34">
        <v>46</v>
      </c>
      <c r="J104" s="34">
        <v>126</v>
      </c>
      <c r="K104" s="35">
        <v>39</v>
      </c>
      <c r="L104" s="36">
        <v>406</v>
      </c>
      <c r="M104" s="20"/>
      <c r="N104" s="37">
        <f>RANK(L104,L:L)</f>
        <v>100</v>
      </c>
      <c r="O104" s="20"/>
      <c r="P104" s="25" t="str">
        <f>IF(AG104=0,"-",RANK(AG104,AG:AG))</f>
        <v>-</v>
      </c>
      <c r="Q104" s="26" t="str">
        <f>IF(AH104=0,"-",RANK(AH104,AH:AH))</f>
        <v>-</v>
      </c>
      <c r="R104" s="26">
        <f>IF(AI104=0,"-",RANK(AI104,AI:AI))</f>
        <v>11</v>
      </c>
      <c r="S104" s="27" t="str">
        <f>IF(AJ104=0,"-",RANK(AJ104,AJ:AJ))</f>
        <v>-</v>
      </c>
      <c r="T104" s="20"/>
      <c r="U104" s="25" t="str">
        <f>IF(AL104=0,"-",RANK(AL104,AL:AL))</f>
        <v>-</v>
      </c>
      <c r="V104" s="26" t="str">
        <f>IF(AM104=0,"-",RANK(AM104,AM:AM))</f>
        <v>-</v>
      </c>
      <c r="W104" s="27" t="str">
        <f>IF(AN104=0,"-",RANK(AN104,AN:AN))</f>
        <v>-</v>
      </c>
      <c r="AG104" s="28">
        <f>IF(LEFT($E104,LEN($E104)-3)=AG$2,$L104,0)</f>
        <v>0</v>
      </c>
      <c r="AH104" s="28">
        <f>IF(LEFT($E104,LEN($E104)-3)=AH$2,$L104,0)</f>
        <v>0</v>
      </c>
      <c r="AI104" s="28">
        <f>IF(LEFT($E104,LEN($E104)-3)=AI$2,$L104,0)</f>
        <v>406</v>
      </c>
      <c r="AJ104" s="28">
        <f>IF(LEFT($E104,LEN($E104)-3)=AJ$2,$L104,0)</f>
        <v>0</v>
      </c>
      <c r="AL104" s="28">
        <f t="shared" si="3"/>
        <v>0</v>
      </c>
      <c r="AM104" s="28">
        <f t="shared" si="4"/>
        <v>0</v>
      </c>
      <c r="AN104" s="28">
        <f t="shared" si="5"/>
        <v>0</v>
      </c>
    </row>
    <row r="105" spans="2:40" ht="30" customHeight="1" x14ac:dyDescent="0.2">
      <c r="B105" s="29">
        <v>16.600000000000001</v>
      </c>
      <c r="C105" s="30" t="s">
        <v>130</v>
      </c>
      <c r="D105" s="31" t="s">
        <v>11</v>
      </c>
      <c r="E105" s="32" t="s">
        <v>131</v>
      </c>
      <c r="F105" s="33">
        <v>44</v>
      </c>
      <c r="G105" s="34">
        <v>99</v>
      </c>
      <c r="H105" s="34">
        <v>45</v>
      </c>
      <c r="I105" s="34">
        <v>46</v>
      </c>
      <c r="J105" s="34">
        <v>137</v>
      </c>
      <c r="K105" s="35">
        <v>34</v>
      </c>
      <c r="L105" s="36">
        <v>405</v>
      </c>
      <c r="M105" s="20"/>
      <c r="N105" s="37">
        <f>RANK(L105,L:L)</f>
        <v>102</v>
      </c>
      <c r="O105" s="20"/>
      <c r="P105" s="25" t="str">
        <f>IF(AG105=0,"-",RANK(AG105,AG:AG))</f>
        <v>-</v>
      </c>
      <c r="Q105" s="26" t="str">
        <f>IF(AH105=0,"-",RANK(AH105,AH:AH))</f>
        <v>-</v>
      </c>
      <c r="R105" s="26">
        <f>IF(AI105=0,"-",RANK(AI105,AI:AI))</f>
        <v>12</v>
      </c>
      <c r="S105" s="27" t="str">
        <f>IF(AJ105=0,"-",RANK(AJ105,AJ:AJ))</f>
        <v>-</v>
      </c>
      <c r="T105" s="20"/>
      <c r="U105" s="25" t="str">
        <f>IF(AL105=0,"-",RANK(AL105,AL:AL))</f>
        <v>-</v>
      </c>
      <c r="V105" s="26">
        <f>IF(AM105=0,"-",RANK(AM105,AM:AM))</f>
        <v>12</v>
      </c>
      <c r="W105" s="27" t="str">
        <f>IF(AN105=0,"-",RANK(AN105,AN:AN))</f>
        <v>-</v>
      </c>
      <c r="AG105" s="28">
        <f>IF(LEFT($E105,LEN($E105)-3)=AG$2,$L105,0)</f>
        <v>0</v>
      </c>
      <c r="AH105" s="28">
        <f>IF(LEFT($E105,LEN($E105)-3)=AH$2,$L105,0)</f>
        <v>0</v>
      </c>
      <c r="AI105" s="28">
        <f>IF(LEFT($E105,LEN($E105)-3)=AI$2,$L105,0)</f>
        <v>405</v>
      </c>
      <c r="AJ105" s="28">
        <f>IF(LEFT($E105,LEN($E105)-3)=AJ$2,$L105,0)</f>
        <v>0</v>
      </c>
      <c r="AL105" s="28">
        <f t="shared" si="3"/>
        <v>0</v>
      </c>
      <c r="AM105" s="28">
        <f t="shared" si="4"/>
        <v>405</v>
      </c>
      <c r="AN105" s="28">
        <f t="shared" si="5"/>
        <v>0</v>
      </c>
    </row>
    <row r="106" spans="2:40" ht="30" customHeight="1" x14ac:dyDescent="0.2">
      <c r="B106" s="29">
        <v>23.4</v>
      </c>
      <c r="C106" s="30" t="s">
        <v>128</v>
      </c>
      <c r="D106" s="31" t="s">
        <v>12</v>
      </c>
      <c r="E106" s="32" t="s">
        <v>129</v>
      </c>
      <c r="F106" s="33">
        <v>43</v>
      </c>
      <c r="G106" s="34">
        <v>105</v>
      </c>
      <c r="H106" s="34">
        <v>44</v>
      </c>
      <c r="I106" s="34">
        <v>45</v>
      </c>
      <c r="J106" s="34">
        <v>134</v>
      </c>
      <c r="K106" s="35">
        <v>34</v>
      </c>
      <c r="L106" s="36">
        <v>405</v>
      </c>
      <c r="M106" s="20"/>
      <c r="N106" s="37">
        <f>RANK(L106,L:L)</f>
        <v>102</v>
      </c>
      <c r="O106" s="20"/>
      <c r="P106" s="25" t="str">
        <f>IF(AG106=0,"-",RANK(AG106,AG:AG))</f>
        <v>-</v>
      </c>
      <c r="Q106" s="26" t="str">
        <f>IF(AH106=0,"-",RANK(AH106,AH:AH))</f>
        <v>-</v>
      </c>
      <c r="R106" s="26" t="str">
        <f>IF(AI106=0,"-",RANK(AI106,AI:AI))</f>
        <v>-</v>
      </c>
      <c r="S106" s="27">
        <f>IF(AJ106=0,"-",RANK(AJ106,AJ:AJ))</f>
        <v>6</v>
      </c>
      <c r="T106" s="20"/>
      <c r="U106" s="25" t="str">
        <f>IF(AL106=0,"-",RANK(AL106,AL:AL))</f>
        <v>-</v>
      </c>
      <c r="V106" s="26" t="str">
        <f>IF(AM106=0,"-",RANK(AM106,AM:AM))</f>
        <v>-</v>
      </c>
      <c r="W106" s="27">
        <f>IF(AN106=0,"-",RANK(AN106,AN:AN))</f>
        <v>7</v>
      </c>
      <c r="AG106" s="28">
        <f>IF(LEFT($E106,LEN($E106)-3)=AG$2,$L106,0)</f>
        <v>0</v>
      </c>
      <c r="AH106" s="28">
        <f>IF(LEFT($E106,LEN($E106)-3)=AH$2,$L106,0)</f>
        <v>0</v>
      </c>
      <c r="AI106" s="28">
        <f>IF(LEFT($E106,LEN($E106)-3)=AI$2,$L106,0)</f>
        <v>0</v>
      </c>
      <c r="AJ106" s="28">
        <f>IF(LEFT($E106,LEN($E106)-3)=AJ$2,$L106,0)</f>
        <v>405</v>
      </c>
      <c r="AL106" s="28">
        <f t="shared" si="3"/>
        <v>0</v>
      </c>
      <c r="AM106" s="28">
        <f t="shared" si="4"/>
        <v>0</v>
      </c>
      <c r="AN106" s="28">
        <f t="shared" si="5"/>
        <v>405</v>
      </c>
    </row>
    <row r="107" spans="2:40" ht="30" customHeight="1" x14ac:dyDescent="0.2">
      <c r="B107" s="29">
        <v>15.3</v>
      </c>
      <c r="C107" s="30" t="s">
        <v>132</v>
      </c>
      <c r="D107" s="31" t="s">
        <v>10</v>
      </c>
      <c r="E107" s="32" t="s">
        <v>34</v>
      </c>
      <c r="F107" s="33">
        <v>41</v>
      </c>
      <c r="G107" s="34">
        <v>92</v>
      </c>
      <c r="H107" s="34">
        <v>42</v>
      </c>
      <c r="I107" s="34">
        <v>49</v>
      </c>
      <c r="J107" s="34">
        <v>141</v>
      </c>
      <c r="K107" s="35">
        <v>39</v>
      </c>
      <c r="L107" s="36">
        <v>404</v>
      </c>
      <c r="M107" s="20"/>
      <c r="N107" s="37">
        <f>RANK(L107,L:L)</f>
        <v>104</v>
      </c>
      <c r="O107" s="20"/>
      <c r="P107" s="25">
        <f>IF(AG107=0,"-",RANK(AG107,AG:AG))</f>
        <v>64</v>
      </c>
      <c r="Q107" s="26" t="str">
        <f>IF(AH107=0,"-",RANK(AH107,AH:AH))</f>
        <v>-</v>
      </c>
      <c r="R107" s="26" t="str">
        <f>IF(AI107=0,"-",RANK(AI107,AI:AI))</f>
        <v>-</v>
      </c>
      <c r="S107" s="27" t="str">
        <f>IF(AJ107=0,"-",RANK(AJ107,AJ:AJ))</f>
        <v>-</v>
      </c>
      <c r="T107" s="20"/>
      <c r="U107" s="25">
        <f>IF(AL107=0,"-",RANK(AL107,AL:AL))</f>
        <v>19</v>
      </c>
      <c r="V107" s="26" t="str">
        <f>IF(AM107=0,"-",RANK(AM107,AM:AM))</f>
        <v>-</v>
      </c>
      <c r="W107" s="27" t="str">
        <f>IF(AN107=0,"-",RANK(AN107,AN:AN))</f>
        <v>-</v>
      </c>
      <c r="AG107" s="28">
        <f>IF(LEFT($E107,LEN($E107)-3)=AG$2,$L107,0)</f>
        <v>404</v>
      </c>
      <c r="AH107" s="28">
        <f>IF(LEFT($E107,LEN($E107)-3)=AH$2,$L107,0)</f>
        <v>0</v>
      </c>
      <c r="AI107" s="28">
        <f>IF(LEFT($E107,LEN($E107)-3)=AI$2,$L107,0)</f>
        <v>0</v>
      </c>
      <c r="AJ107" s="28">
        <f>IF(LEFT($E107,LEN($E107)-3)=AJ$2,$L107,0)</f>
        <v>0</v>
      </c>
      <c r="AL107" s="28">
        <f t="shared" si="3"/>
        <v>404</v>
      </c>
      <c r="AM107" s="28">
        <f t="shared" si="4"/>
        <v>0</v>
      </c>
      <c r="AN107" s="28">
        <f t="shared" si="5"/>
        <v>0</v>
      </c>
    </row>
    <row r="108" spans="2:40" ht="30" customHeight="1" x14ac:dyDescent="0.2">
      <c r="B108" s="29">
        <v>20.100000000000001</v>
      </c>
      <c r="C108" s="30" t="s">
        <v>133</v>
      </c>
      <c r="D108" s="31" t="s">
        <v>14</v>
      </c>
      <c r="E108" s="32" t="s">
        <v>23</v>
      </c>
      <c r="F108" s="33">
        <v>43</v>
      </c>
      <c r="G108" s="34">
        <v>97</v>
      </c>
      <c r="H108" s="34">
        <v>35</v>
      </c>
      <c r="I108" s="34">
        <v>50</v>
      </c>
      <c r="J108" s="34">
        <v>138</v>
      </c>
      <c r="K108" s="35">
        <v>40</v>
      </c>
      <c r="L108" s="36">
        <v>403</v>
      </c>
      <c r="M108" s="20"/>
      <c r="N108" s="37">
        <f>RANK(L108,L:L)</f>
        <v>105</v>
      </c>
      <c r="O108" s="20"/>
      <c r="P108" s="25">
        <f>IF(AG108=0,"-",RANK(AG108,AG:AG))</f>
        <v>65</v>
      </c>
      <c r="Q108" s="26" t="str">
        <f>IF(AH108=0,"-",RANK(AH108,AH:AH))</f>
        <v>-</v>
      </c>
      <c r="R108" s="26" t="str">
        <f>IF(AI108=0,"-",RANK(AI108,AI:AI))</f>
        <v>-</v>
      </c>
      <c r="S108" s="27" t="str">
        <f>IF(AJ108=0,"-",RANK(AJ108,AJ:AJ))</f>
        <v>-</v>
      </c>
      <c r="T108" s="20"/>
      <c r="U108" s="25" t="str">
        <f>IF(AL108=0,"-",RANK(AL108,AL:AL))</f>
        <v>-</v>
      </c>
      <c r="V108" s="26" t="str">
        <f>IF(AM108=0,"-",RANK(AM108,AM:AM))</f>
        <v>-</v>
      </c>
      <c r="W108" s="27" t="str">
        <f>IF(AN108=0,"-",RANK(AN108,AN:AN))</f>
        <v>-</v>
      </c>
      <c r="AG108" s="28">
        <f>IF(LEFT($E108,LEN($E108)-3)=AG$2,$L108,0)</f>
        <v>403</v>
      </c>
      <c r="AH108" s="28">
        <f>IF(LEFT($E108,LEN($E108)-3)=AH$2,$L108,0)</f>
        <v>0</v>
      </c>
      <c r="AI108" s="28">
        <f>IF(LEFT($E108,LEN($E108)-3)=AI$2,$L108,0)</f>
        <v>0</v>
      </c>
      <c r="AJ108" s="28">
        <f>IF(LEFT($E108,LEN($E108)-3)=AJ$2,$L108,0)</f>
        <v>0</v>
      </c>
      <c r="AL108" s="28">
        <f t="shared" si="3"/>
        <v>0</v>
      </c>
      <c r="AM108" s="28">
        <f t="shared" si="4"/>
        <v>0</v>
      </c>
      <c r="AN108" s="28">
        <f t="shared" si="5"/>
        <v>0</v>
      </c>
    </row>
    <row r="109" spans="2:40" ht="30" customHeight="1" x14ac:dyDescent="0.2">
      <c r="B109" s="29">
        <v>21.3</v>
      </c>
      <c r="C109" s="30" t="s">
        <v>137</v>
      </c>
      <c r="D109" s="31" t="s">
        <v>11</v>
      </c>
      <c r="E109" s="32" t="s">
        <v>52</v>
      </c>
      <c r="F109" s="33">
        <v>47</v>
      </c>
      <c r="G109" s="34">
        <v>92</v>
      </c>
      <c r="H109" s="34">
        <v>46</v>
      </c>
      <c r="I109" s="34">
        <v>45</v>
      </c>
      <c r="J109" s="34">
        <v>137</v>
      </c>
      <c r="K109" s="35">
        <v>35</v>
      </c>
      <c r="L109" s="36">
        <v>402</v>
      </c>
      <c r="M109" s="20"/>
      <c r="N109" s="37">
        <f>RANK(L109,L:L)</f>
        <v>106</v>
      </c>
      <c r="O109" s="20"/>
      <c r="P109" s="25" t="str">
        <f>IF(AG109=0,"-",RANK(AG109,AG:AG))</f>
        <v>-</v>
      </c>
      <c r="Q109" s="26" t="str">
        <f>IF(AH109=0,"-",RANK(AH109,AH:AH))</f>
        <v>-</v>
      </c>
      <c r="R109" s="26">
        <f>IF(AI109=0,"-",RANK(AI109,AI:AI))</f>
        <v>13</v>
      </c>
      <c r="S109" s="27" t="str">
        <f>IF(AJ109=0,"-",RANK(AJ109,AJ:AJ))</f>
        <v>-</v>
      </c>
      <c r="T109" s="20"/>
      <c r="U109" s="25" t="str">
        <f>IF(AL109=0,"-",RANK(AL109,AL:AL))</f>
        <v>-</v>
      </c>
      <c r="V109" s="26">
        <f>IF(AM109=0,"-",RANK(AM109,AM:AM))</f>
        <v>13</v>
      </c>
      <c r="W109" s="27" t="str">
        <f>IF(AN109=0,"-",RANK(AN109,AN:AN))</f>
        <v>-</v>
      </c>
      <c r="AG109" s="28">
        <f>IF(LEFT($E109,LEN($E109)-3)=AG$2,$L109,0)</f>
        <v>0</v>
      </c>
      <c r="AH109" s="28">
        <f>IF(LEFT($E109,LEN($E109)-3)=AH$2,$L109,0)</f>
        <v>0</v>
      </c>
      <c r="AI109" s="28">
        <f>IF(LEFT($E109,LEN($E109)-3)=AI$2,$L109,0)</f>
        <v>402</v>
      </c>
      <c r="AJ109" s="28">
        <f>IF(LEFT($E109,LEN($E109)-3)=AJ$2,$L109,0)</f>
        <v>0</v>
      </c>
      <c r="AL109" s="28">
        <f t="shared" si="3"/>
        <v>0</v>
      </c>
      <c r="AM109" s="28">
        <f t="shared" si="4"/>
        <v>402</v>
      </c>
      <c r="AN109" s="28">
        <f t="shared" si="5"/>
        <v>0</v>
      </c>
    </row>
    <row r="110" spans="2:40" ht="30" customHeight="1" x14ac:dyDescent="0.2">
      <c r="B110" s="29">
        <v>1.1000000000000001</v>
      </c>
      <c r="C110" s="30" t="s">
        <v>135</v>
      </c>
      <c r="D110" s="31" t="s">
        <v>11</v>
      </c>
      <c r="E110" s="32" t="s">
        <v>136</v>
      </c>
      <c r="F110" s="33">
        <v>37</v>
      </c>
      <c r="G110" s="34">
        <v>102</v>
      </c>
      <c r="H110" s="34">
        <v>46</v>
      </c>
      <c r="I110" s="34">
        <v>48</v>
      </c>
      <c r="J110" s="34">
        <v>130</v>
      </c>
      <c r="K110" s="35">
        <v>39</v>
      </c>
      <c r="L110" s="36">
        <v>402</v>
      </c>
      <c r="M110" s="20"/>
      <c r="N110" s="37">
        <f>RANK(L110,L:L)</f>
        <v>106</v>
      </c>
      <c r="O110" s="20"/>
      <c r="P110" s="25" t="str">
        <f>IF(AG110=0,"-",RANK(AG110,AG:AG))</f>
        <v>-</v>
      </c>
      <c r="Q110" s="26" t="str">
        <f>IF(AH110=0,"-",RANK(AH110,AH:AH))</f>
        <v>-</v>
      </c>
      <c r="R110" s="26">
        <f>IF(AI110=0,"-",RANK(AI110,AI:AI))</f>
        <v>13</v>
      </c>
      <c r="S110" s="27" t="str">
        <f>IF(AJ110=0,"-",RANK(AJ110,AJ:AJ))</f>
        <v>-</v>
      </c>
      <c r="T110" s="20"/>
      <c r="U110" s="25" t="str">
        <f>IF(AL110=0,"-",RANK(AL110,AL:AL))</f>
        <v>-</v>
      </c>
      <c r="V110" s="26">
        <f>IF(AM110=0,"-",RANK(AM110,AM:AM))</f>
        <v>13</v>
      </c>
      <c r="W110" s="27" t="str">
        <f>IF(AN110=0,"-",RANK(AN110,AN:AN))</f>
        <v>-</v>
      </c>
      <c r="AG110" s="28">
        <f>IF(LEFT($E110,LEN($E110)-3)=AG$2,$L110,0)</f>
        <v>0</v>
      </c>
      <c r="AH110" s="28">
        <f>IF(LEFT($E110,LEN($E110)-3)=AH$2,$L110,0)</f>
        <v>0</v>
      </c>
      <c r="AI110" s="28">
        <f>IF(LEFT($E110,LEN($E110)-3)=AI$2,$L110,0)</f>
        <v>402</v>
      </c>
      <c r="AJ110" s="28">
        <f>IF(LEFT($E110,LEN($E110)-3)=AJ$2,$L110,0)</f>
        <v>0</v>
      </c>
      <c r="AL110" s="28">
        <f t="shared" si="3"/>
        <v>0</v>
      </c>
      <c r="AM110" s="28">
        <f t="shared" si="4"/>
        <v>402</v>
      </c>
      <c r="AN110" s="28">
        <f t="shared" si="5"/>
        <v>0</v>
      </c>
    </row>
    <row r="111" spans="2:40" ht="30" customHeight="1" x14ac:dyDescent="0.2">
      <c r="B111" s="29">
        <v>4.2</v>
      </c>
      <c r="C111" s="30" t="s">
        <v>134</v>
      </c>
      <c r="D111" s="31" t="s">
        <v>14</v>
      </c>
      <c r="E111" s="32" t="s">
        <v>52</v>
      </c>
      <c r="F111" s="33">
        <v>40</v>
      </c>
      <c r="G111" s="34">
        <v>109</v>
      </c>
      <c r="H111" s="34">
        <v>49</v>
      </c>
      <c r="I111" s="34">
        <v>44</v>
      </c>
      <c r="J111" s="34">
        <v>129</v>
      </c>
      <c r="K111" s="35">
        <v>31</v>
      </c>
      <c r="L111" s="36">
        <v>402</v>
      </c>
      <c r="M111" s="20"/>
      <c r="N111" s="37">
        <f>RANK(L111,L:L)</f>
        <v>106</v>
      </c>
      <c r="O111" s="20"/>
      <c r="P111" s="25" t="str">
        <f>IF(AG111=0,"-",RANK(AG111,AG:AG))</f>
        <v>-</v>
      </c>
      <c r="Q111" s="26" t="str">
        <f>IF(AH111=0,"-",RANK(AH111,AH:AH))</f>
        <v>-</v>
      </c>
      <c r="R111" s="26">
        <f>IF(AI111=0,"-",RANK(AI111,AI:AI))</f>
        <v>13</v>
      </c>
      <c r="S111" s="27" t="str">
        <f>IF(AJ111=0,"-",RANK(AJ111,AJ:AJ))</f>
        <v>-</v>
      </c>
      <c r="T111" s="20"/>
      <c r="U111" s="25" t="str">
        <f>IF(AL111=0,"-",RANK(AL111,AL:AL))</f>
        <v>-</v>
      </c>
      <c r="V111" s="26" t="str">
        <f>IF(AM111=0,"-",RANK(AM111,AM:AM))</f>
        <v>-</v>
      </c>
      <c r="W111" s="27" t="str">
        <f>IF(AN111=0,"-",RANK(AN111,AN:AN))</f>
        <v>-</v>
      </c>
      <c r="AG111" s="28">
        <f>IF(LEFT($E111,LEN($E111)-3)=AG$2,$L111,0)</f>
        <v>0</v>
      </c>
      <c r="AH111" s="28">
        <f>IF(LEFT($E111,LEN($E111)-3)=AH$2,$L111,0)</f>
        <v>0</v>
      </c>
      <c r="AI111" s="28">
        <f>IF(LEFT($E111,LEN($E111)-3)=AI$2,$L111,0)</f>
        <v>402</v>
      </c>
      <c r="AJ111" s="28">
        <f>IF(LEFT($E111,LEN($E111)-3)=AJ$2,$L111,0)</f>
        <v>0</v>
      </c>
      <c r="AL111" s="28">
        <f t="shared" si="3"/>
        <v>0</v>
      </c>
      <c r="AM111" s="28">
        <f t="shared" si="4"/>
        <v>0</v>
      </c>
      <c r="AN111" s="28">
        <f t="shared" si="5"/>
        <v>0</v>
      </c>
    </row>
    <row r="112" spans="2:40" ht="30" customHeight="1" x14ac:dyDescent="0.2">
      <c r="B112" s="29">
        <v>5.0999999999999996</v>
      </c>
      <c r="C112" s="30" t="s">
        <v>138</v>
      </c>
      <c r="D112" s="31" t="s">
        <v>14</v>
      </c>
      <c r="E112" s="32" t="s">
        <v>26</v>
      </c>
      <c r="F112" s="33">
        <v>46</v>
      </c>
      <c r="G112" s="34">
        <v>100</v>
      </c>
      <c r="H112" s="34">
        <v>33</v>
      </c>
      <c r="I112" s="34">
        <v>49</v>
      </c>
      <c r="J112" s="34">
        <v>137</v>
      </c>
      <c r="K112" s="35">
        <v>35</v>
      </c>
      <c r="L112" s="36">
        <v>400</v>
      </c>
      <c r="M112" s="20"/>
      <c r="N112" s="37">
        <f>RANK(L112,L:L)</f>
        <v>109</v>
      </c>
      <c r="O112" s="20"/>
      <c r="P112" s="25" t="str">
        <f>IF(AG112=0,"-",RANK(AG112,AG:AG))</f>
        <v>-</v>
      </c>
      <c r="Q112" s="26">
        <f>IF(AH112=0,"-",RANK(AH112,AH:AH))</f>
        <v>23</v>
      </c>
      <c r="R112" s="26" t="str">
        <f>IF(AI112=0,"-",RANK(AI112,AI:AI))</f>
        <v>-</v>
      </c>
      <c r="S112" s="27" t="str">
        <f>IF(AJ112=0,"-",RANK(AJ112,AJ:AJ))</f>
        <v>-</v>
      </c>
      <c r="T112" s="20"/>
      <c r="U112" s="25" t="str">
        <f>IF(AL112=0,"-",RANK(AL112,AL:AL))</f>
        <v>-</v>
      </c>
      <c r="V112" s="26" t="str">
        <f>IF(AM112=0,"-",RANK(AM112,AM:AM))</f>
        <v>-</v>
      </c>
      <c r="W112" s="27" t="str">
        <f>IF(AN112=0,"-",RANK(AN112,AN:AN))</f>
        <v>-</v>
      </c>
      <c r="AG112" s="28">
        <f>IF(LEFT($E112,LEN($E112)-3)=AG$2,$L112,0)</f>
        <v>0</v>
      </c>
      <c r="AH112" s="28">
        <f>IF(LEFT($E112,LEN($E112)-3)=AH$2,$L112,0)</f>
        <v>400</v>
      </c>
      <c r="AI112" s="28">
        <f>IF(LEFT($E112,LEN($E112)-3)=AI$2,$L112,0)</f>
        <v>0</v>
      </c>
      <c r="AJ112" s="28">
        <f>IF(LEFT($E112,LEN($E112)-3)=AJ$2,$L112,0)</f>
        <v>0</v>
      </c>
      <c r="AL112" s="28">
        <f t="shared" si="3"/>
        <v>0</v>
      </c>
      <c r="AM112" s="28">
        <f t="shared" si="4"/>
        <v>0</v>
      </c>
      <c r="AN112" s="28">
        <f t="shared" si="5"/>
        <v>0</v>
      </c>
    </row>
    <row r="113" spans="2:40" ht="30" customHeight="1" x14ac:dyDescent="0.2">
      <c r="B113" s="29">
        <v>7.2</v>
      </c>
      <c r="C113" s="30" t="s">
        <v>139</v>
      </c>
      <c r="D113" s="31" t="s">
        <v>10</v>
      </c>
      <c r="E113" s="32" t="s">
        <v>26</v>
      </c>
      <c r="F113" s="33">
        <v>43</v>
      </c>
      <c r="G113" s="34">
        <v>98</v>
      </c>
      <c r="H113" s="34">
        <v>43</v>
      </c>
      <c r="I113" s="34">
        <v>45</v>
      </c>
      <c r="J113" s="34">
        <v>134</v>
      </c>
      <c r="K113" s="35">
        <v>36</v>
      </c>
      <c r="L113" s="36">
        <v>399</v>
      </c>
      <c r="M113" s="20"/>
      <c r="N113" s="37">
        <f>RANK(L113,L:L)</f>
        <v>110</v>
      </c>
      <c r="O113" s="20"/>
      <c r="P113" s="25" t="str">
        <f>IF(AG113=0,"-",RANK(AG113,AG:AG))</f>
        <v>-</v>
      </c>
      <c r="Q113" s="26">
        <f>IF(AH113=0,"-",RANK(AH113,AH:AH))</f>
        <v>24</v>
      </c>
      <c r="R113" s="26" t="str">
        <f>IF(AI113=0,"-",RANK(AI113,AI:AI))</f>
        <v>-</v>
      </c>
      <c r="S113" s="27" t="str">
        <f>IF(AJ113=0,"-",RANK(AJ113,AJ:AJ))</f>
        <v>-</v>
      </c>
      <c r="T113" s="20"/>
      <c r="U113" s="25">
        <f>IF(AL113=0,"-",RANK(AL113,AL:AL))</f>
        <v>20</v>
      </c>
      <c r="V113" s="26" t="str">
        <f>IF(AM113=0,"-",RANK(AM113,AM:AM))</f>
        <v>-</v>
      </c>
      <c r="W113" s="27" t="str">
        <f>IF(AN113=0,"-",RANK(AN113,AN:AN))</f>
        <v>-</v>
      </c>
      <c r="AG113" s="28">
        <f>IF(LEFT($E113,LEN($E113)-3)=AG$2,$L113,0)</f>
        <v>0</v>
      </c>
      <c r="AH113" s="28">
        <f>IF(LEFT($E113,LEN($E113)-3)=AH$2,$L113,0)</f>
        <v>399</v>
      </c>
      <c r="AI113" s="28">
        <f>IF(LEFT($E113,LEN($E113)-3)=AI$2,$L113,0)</f>
        <v>0</v>
      </c>
      <c r="AJ113" s="28">
        <f>IF(LEFT($E113,LEN($E113)-3)=AJ$2,$L113,0)</f>
        <v>0</v>
      </c>
      <c r="AL113" s="28">
        <f t="shared" si="3"/>
        <v>399</v>
      </c>
      <c r="AM113" s="28">
        <f t="shared" si="4"/>
        <v>0</v>
      </c>
      <c r="AN113" s="28">
        <f t="shared" si="5"/>
        <v>0</v>
      </c>
    </row>
    <row r="114" spans="2:40" ht="30" customHeight="1" x14ac:dyDescent="0.2">
      <c r="B114" s="29">
        <v>16.399999999999999</v>
      </c>
      <c r="C114" s="30" t="s">
        <v>140</v>
      </c>
      <c r="D114" s="31" t="s">
        <v>14</v>
      </c>
      <c r="E114" s="32" t="s">
        <v>49</v>
      </c>
      <c r="F114" s="33">
        <v>39</v>
      </c>
      <c r="G114" s="34">
        <v>101</v>
      </c>
      <c r="H114" s="34">
        <v>38</v>
      </c>
      <c r="I114" s="34">
        <v>46</v>
      </c>
      <c r="J114" s="34">
        <v>134</v>
      </c>
      <c r="K114" s="35">
        <v>40</v>
      </c>
      <c r="L114" s="36">
        <v>398</v>
      </c>
      <c r="M114" s="20"/>
      <c r="N114" s="37">
        <f>RANK(L114,L:L)</f>
        <v>111</v>
      </c>
      <c r="O114" s="20"/>
      <c r="P114" s="25" t="str">
        <f>IF(AG114=0,"-",RANK(AG114,AG:AG))</f>
        <v>-</v>
      </c>
      <c r="Q114" s="26">
        <f>IF(AH114=0,"-",RANK(AH114,AH:AH))</f>
        <v>25</v>
      </c>
      <c r="R114" s="26" t="str">
        <f>IF(AI114=0,"-",RANK(AI114,AI:AI))</f>
        <v>-</v>
      </c>
      <c r="S114" s="27" t="str">
        <f>IF(AJ114=0,"-",RANK(AJ114,AJ:AJ))</f>
        <v>-</v>
      </c>
      <c r="T114" s="20"/>
      <c r="U114" s="25" t="str">
        <f>IF(AL114=0,"-",RANK(AL114,AL:AL))</f>
        <v>-</v>
      </c>
      <c r="V114" s="26" t="str">
        <f>IF(AM114=0,"-",RANK(AM114,AM:AM))</f>
        <v>-</v>
      </c>
      <c r="W114" s="27" t="str">
        <f>IF(AN114=0,"-",RANK(AN114,AN:AN))</f>
        <v>-</v>
      </c>
      <c r="AG114" s="28">
        <f>IF(LEFT($E114,LEN($E114)-3)=AG$2,$L114,0)</f>
        <v>0</v>
      </c>
      <c r="AH114" s="28">
        <f>IF(LEFT($E114,LEN($E114)-3)=AH$2,$L114,0)</f>
        <v>398</v>
      </c>
      <c r="AI114" s="28">
        <f>IF(LEFT($E114,LEN($E114)-3)=AI$2,$L114,0)</f>
        <v>0</v>
      </c>
      <c r="AJ114" s="28">
        <f>IF(LEFT($E114,LEN($E114)-3)=AJ$2,$L114,0)</f>
        <v>0</v>
      </c>
      <c r="AL114" s="28">
        <f t="shared" si="3"/>
        <v>0</v>
      </c>
      <c r="AM114" s="28">
        <f t="shared" si="4"/>
        <v>0</v>
      </c>
      <c r="AN114" s="28">
        <f t="shared" si="5"/>
        <v>0</v>
      </c>
    </row>
    <row r="115" spans="2:40" ht="30" customHeight="1" x14ac:dyDescent="0.2">
      <c r="B115" s="29">
        <v>1.6</v>
      </c>
      <c r="C115" s="30" t="s">
        <v>142</v>
      </c>
      <c r="D115" s="31" t="s">
        <v>10</v>
      </c>
      <c r="E115" s="32" t="s">
        <v>52</v>
      </c>
      <c r="F115" s="33">
        <v>40</v>
      </c>
      <c r="G115" s="34">
        <v>101</v>
      </c>
      <c r="H115" s="34">
        <v>40</v>
      </c>
      <c r="I115" s="34">
        <v>45</v>
      </c>
      <c r="J115" s="34">
        <v>132</v>
      </c>
      <c r="K115" s="35">
        <v>37</v>
      </c>
      <c r="L115" s="36">
        <v>395</v>
      </c>
      <c r="M115" s="20"/>
      <c r="N115" s="37">
        <f>RANK(L115,L:L)</f>
        <v>112</v>
      </c>
      <c r="O115" s="20"/>
      <c r="P115" s="25" t="str">
        <f>IF(AG115=0,"-",RANK(AG115,AG:AG))</f>
        <v>-</v>
      </c>
      <c r="Q115" s="26" t="str">
        <f>IF(AH115=0,"-",RANK(AH115,AH:AH))</f>
        <v>-</v>
      </c>
      <c r="R115" s="26">
        <f>IF(AI115=0,"-",RANK(AI115,AI:AI))</f>
        <v>16</v>
      </c>
      <c r="S115" s="27" t="str">
        <f>IF(AJ115=0,"-",RANK(AJ115,AJ:AJ))</f>
        <v>-</v>
      </c>
      <c r="T115" s="20"/>
      <c r="U115" s="25">
        <f>IF(AL115=0,"-",RANK(AL115,AL:AL))</f>
        <v>21</v>
      </c>
      <c r="V115" s="26" t="str">
        <f>IF(AM115=0,"-",RANK(AM115,AM:AM))</f>
        <v>-</v>
      </c>
      <c r="W115" s="27" t="str">
        <f>IF(AN115=0,"-",RANK(AN115,AN:AN))</f>
        <v>-</v>
      </c>
      <c r="AG115" s="28">
        <f>IF(LEFT($E115,LEN($E115)-3)=AG$2,$L115,0)</f>
        <v>0</v>
      </c>
      <c r="AH115" s="28">
        <f>IF(LEFT($E115,LEN($E115)-3)=AH$2,$L115,0)</f>
        <v>0</v>
      </c>
      <c r="AI115" s="28">
        <f>IF(LEFT($E115,LEN($E115)-3)=AI$2,$L115,0)</f>
        <v>395</v>
      </c>
      <c r="AJ115" s="28">
        <f>IF(LEFT($E115,LEN($E115)-3)=AJ$2,$L115,0)</f>
        <v>0</v>
      </c>
      <c r="AL115" s="28">
        <f t="shared" si="3"/>
        <v>395</v>
      </c>
      <c r="AM115" s="28">
        <f t="shared" si="4"/>
        <v>0</v>
      </c>
      <c r="AN115" s="28">
        <f t="shared" si="5"/>
        <v>0</v>
      </c>
    </row>
    <row r="116" spans="2:40" ht="30" customHeight="1" x14ac:dyDescent="0.2">
      <c r="B116" s="29">
        <v>4.5999999999999996</v>
      </c>
      <c r="C116" s="30" t="s">
        <v>141</v>
      </c>
      <c r="D116" s="31" t="s">
        <v>14</v>
      </c>
      <c r="E116" s="32" t="s">
        <v>52</v>
      </c>
      <c r="F116" s="33">
        <v>41</v>
      </c>
      <c r="G116" s="34">
        <v>100</v>
      </c>
      <c r="H116" s="34">
        <v>42</v>
      </c>
      <c r="I116" s="34">
        <v>46</v>
      </c>
      <c r="J116" s="34">
        <v>129</v>
      </c>
      <c r="K116" s="35">
        <v>37</v>
      </c>
      <c r="L116" s="36">
        <v>395</v>
      </c>
      <c r="M116" s="20"/>
      <c r="N116" s="37">
        <f>RANK(L116,L:L)</f>
        <v>112</v>
      </c>
      <c r="O116" s="20"/>
      <c r="P116" s="25" t="str">
        <f>IF(AG116=0,"-",RANK(AG116,AG:AG))</f>
        <v>-</v>
      </c>
      <c r="Q116" s="26" t="str">
        <f>IF(AH116=0,"-",RANK(AH116,AH:AH))</f>
        <v>-</v>
      </c>
      <c r="R116" s="26">
        <f>IF(AI116=0,"-",RANK(AI116,AI:AI))</f>
        <v>16</v>
      </c>
      <c r="S116" s="27" t="str">
        <f>IF(AJ116=0,"-",RANK(AJ116,AJ:AJ))</f>
        <v>-</v>
      </c>
      <c r="T116" s="20"/>
      <c r="U116" s="25" t="str">
        <f>IF(AL116=0,"-",RANK(AL116,AL:AL))</f>
        <v>-</v>
      </c>
      <c r="V116" s="26" t="str">
        <f>IF(AM116=0,"-",RANK(AM116,AM:AM))</f>
        <v>-</v>
      </c>
      <c r="W116" s="27" t="str">
        <f>IF(AN116=0,"-",RANK(AN116,AN:AN))</f>
        <v>-</v>
      </c>
      <c r="AG116" s="28">
        <f>IF(LEFT($E116,LEN($E116)-3)=AG$2,$L116,0)</f>
        <v>0</v>
      </c>
      <c r="AH116" s="28">
        <f>IF(LEFT($E116,LEN($E116)-3)=AH$2,$L116,0)</f>
        <v>0</v>
      </c>
      <c r="AI116" s="28">
        <f>IF(LEFT($E116,LEN($E116)-3)=AI$2,$L116,0)</f>
        <v>395</v>
      </c>
      <c r="AJ116" s="28">
        <f>IF(LEFT($E116,LEN($E116)-3)=AJ$2,$L116,0)</f>
        <v>0</v>
      </c>
      <c r="AL116" s="28">
        <f t="shared" si="3"/>
        <v>0</v>
      </c>
      <c r="AM116" s="28">
        <f t="shared" si="4"/>
        <v>0</v>
      </c>
      <c r="AN116" s="28">
        <f t="shared" si="5"/>
        <v>0</v>
      </c>
    </row>
    <row r="117" spans="2:40" ht="30" customHeight="1" x14ac:dyDescent="0.2">
      <c r="B117" s="29">
        <v>14.3</v>
      </c>
      <c r="C117" s="30" t="s">
        <v>143</v>
      </c>
      <c r="D117" s="31" t="s">
        <v>10</v>
      </c>
      <c r="E117" s="32" t="s">
        <v>63</v>
      </c>
      <c r="F117" s="33">
        <v>37</v>
      </c>
      <c r="G117" s="34">
        <v>104</v>
      </c>
      <c r="H117" s="34">
        <v>35</v>
      </c>
      <c r="I117" s="34">
        <v>47</v>
      </c>
      <c r="J117" s="34">
        <v>133</v>
      </c>
      <c r="K117" s="35">
        <v>38</v>
      </c>
      <c r="L117" s="36">
        <v>394</v>
      </c>
      <c r="M117" s="20"/>
      <c r="N117" s="37">
        <f>RANK(L117,L:L)</f>
        <v>114</v>
      </c>
      <c r="O117" s="20"/>
      <c r="P117" s="25" t="str">
        <f>IF(AG117=0,"-",RANK(AG117,AG:AG))</f>
        <v>-</v>
      </c>
      <c r="Q117" s="26">
        <f>IF(AH117=0,"-",RANK(AH117,AH:AH))</f>
        <v>26</v>
      </c>
      <c r="R117" s="26" t="str">
        <f>IF(AI117=0,"-",RANK(AI117,AI:AI))</f>
        <v>-</v>
      </c>
      <c r="S117" s="27" t="str">
        <f>IF(AJ117=0,"-",RANK(AJ117,AJ:AJ))</f>
        <v>-</v>
      </c>
      <c r="T117" s="20"/>
      <c r="U117" s="25">
        <f>IF(AL117=0,"-",RANK(AL117,AL:AL))</f>
        <v>22</v>
      </c>
      <c r="V117" s="26" t="str">
        <f>IF(AM117=0,"-",RANK(AM117,AM:AM))</f>
        <v>-</v>
      </c>
      <c r="W117" s="27" t="str">
        <f>IF(AN117=0,"-",RANK(AN117,AN:AN))</f>
        <v>-</v>
      </c>
      <c r="AG117" s="28">
        <f>IF(LEFT($E117,LEN($E117)-3)=AG$2,$L117,0)</f>
        <v>0</v>
      </c>
      <c r="AH117" s="28">
        <f>IF(LEFT($E117,LEN($E117)-3)=AH$2,$L117,0)</f>
        <v>394</v>
      </c>
      <c r="AI117" s="28">
        <f>IF(LEFT($E117,LEN($E117)-3)=AI$2,$L117,0)</f>
        <v>0</v>
      </c>
      <c r="AJ117" s="28">
        <f>IF(LEFT($E117,LEN($E117)-3)=AJ$2,$L117,0)</f>
        <v>0</v>
      </c>
      <c r="AL117" s="28">
        <f t="shared" si="3"/>
        <v>394</v>
      </c>
      <c r="AM117" s="28">
        <f t="shared" si="4"/>
        <v>0</v>
      </c>
      <c r="AN117" s="28">
        <f t="shared" si="5"/>
        <v>0</v>
      </c>
    </row>
    <row r="118" spans="2:40" ht="30" customHeight="1" x14ac:dyDescent="0.2">
      <c r="B118" s="29">
        <v>2.5</v>
      </c>
      <c r="C118" s="30" t="s">
        <v>144</v>
      </c>
      <c r="D118" s="31" t="s">
        <v>12</v>
      </c>
      <c r="E118" s="32" t="s">
        <v>67</v>
      </c>
      <c r="F118" s="33">
        <v>40</v>
      </c>
      <c r="G118" s="34">
        <v>102</v>
      </c>
      <c r="H118" s="34">
        <v>46</v>
      </c>
      <c r="I118" s="34">
        <v>46</v>
      </c>
      <c r="J118" s="34">
        <v>130</v>
      </c>
      <c r="K118" s="35">
        <v>29</v>
      </c>
      <c r="L118" s="36">
        <v>393</v>
      </c>
      <c r="M118" s="20"/>
      <c r="N118" s="37">
        <f>RANK(L118,L:L)</f>
        <v>115</v>
      </c>
      <c r="O118" s="20"/>
      <c r="P118" s="25" t="str">
        <f>IF(AG118=0,"-",RANK(AG118,AG:AG))</f>
        <v>-</v>
      </c>
      <c r="Q118" s="26" t="str">
        <f>IF(AH118=0,"-",RANK(AH118,AH:AH))</f>
        <v>-</v>
      </c>
      <c r="R118" s="26" t="str">
        <f>IF(AI118=0,"-",RANK(AI118,AI:AI))</f>
        <v>-</v>
      </c>
      <c r="S118" s="27">
        <f>IF(AJ118=0,"-",RANK(AJ118,AJ:AJ))</f>
        <v>7</v>
      </c>
      <c r="T118" s="20"/>
      <c r="U118" s="25" t="str">
        <f>IF(AL118=0,"-",RANK(AL118,AL:AL))</f>
        <v>-</v>
      </c>
      <c r="V118" s="26" t="str">
        <f>IF(AM118=0,"-",RANK(AM118,AM:AM))</f>
        <v>-</v>
      </c>
      <c r="W118" s="27">
        <f>IF(AN118=0,"-",RANK(AN118,AN:AN))</f>
        <v>8</v>
      </c>
      <c r="AG118" s="28">
        <f>IF(LEFT($E118,LEN($E118)-3)=AG$2,$L118,0)</f>
        <v>0</v>
      </c>
      <c r="AH118" s="28">
        <f>IF(LEFT($E118,LEN($E118)-3)=AH$2,$L118,0)</f>
        <v>0</v>
      </c>
      <c r="AI118" s="28">
        <f>IF(LEFT($E118,LEN($E118)-3)=AI$2,$L118,0)</f>
        <v>0</v>
      </c>
      <c r="AJ118" s="28">
        <f>IF(LEFT($E118,LEN($E118)-3)=AJ$2,$L118,0)</f>
        <v>393</v>
      </c>
      <c r="AL118" s="28">
        <f t="shared" si="3"/>
        <v>0</v>
      </c>
      <c r="AM118" s="28">
        <f t="shared" si="4"/>
        <v>0</v>
      </c>
      <c r="AN118" s="28">
        <f t="shared" si="5"/>
        <v>393</v>
      </c>
    </row>
    <row r="119" spans="2:40" ht="30" customHeight="1" x14ac:dyDescent="0.2">
      <c r="B119" s="29">
        <v>11.4</v>
      </c>
      <c r="C119" s="30" t="s">
        <v>145</v>
      </c>
      <c r="D119" s="31" t="s">
        <v>14</v>
      </c>
      <c r="E119" s="32" t="s">
        <v>26</v>
      </c>
      <c r="F119" s="33">
        <v>35</v>
      </c>
      <c r="G119" s="34">
        <v>109</v>
      </c>
      <c r="H119" s="34">
        <v>39</v>
      </c>
      <c r="I119" s="34">
        <v>40</v>
      </c>
      <c r="J119" s="34">
        <v>131</v>
      </c>
      <c r="K119" s="35">
        <v>36</v>
      </c>
      <c r="L119" s="36">
        <v>390</v>
      </c>
      <c r="M119" s="20"/>
      <c r="N119" s="37">
        <f>RANK(L119,L:L)</f>
        <v>116</v>
      </c>
      <c r="O119" s="20"/>
      <c r="P119" s="25" t="str">
        <f>IF(AG119=0,"-",RANK(AG119,AG:AG))</f>
        <v>-</v>
      </c>
      <c r="Q119" s="26">
        <f>IF(AH119=0,"-",RANK(AH119,AH:AH))</f>
        <v>27</v>
      </c>
      <c r="R119" s="26" t="str">
        <f>IF(AI119=0,"-",RANK(AI119,AI:AI))</f>
        <v>-</v>
      </c>
      <c r="S119" s="27" t="str">
        <f>IF(AJ119=0,"-",RANK(AJ119,AJ:AJ))</f>
        <v>-</v>
      </c>
      <c r="T119" s="20"/>
      <c r="U119" s="25" t="str">
        <f>IF(AL119=0,"-",RANK(AL119,AL:AL))</f>
        <v>-</v>
      </c>
      <c r="V119" s="26" t="str">
        <f>IF(AM119=0,"-",RANK(AM119,AM:AM))</f>
        <v>-</v>
      </c>
      <c r="W119" s="27" t="str">
        <f>IF(AN119=0,"-",RANK(AN119,AN:AN))</f>
        <v>-</v>
      </c>
      <c r="AG119" s="28">
        <f>IF(LEFT($E119,LEN($E119)-3)=AG$2,$L119,0)</f>
        <v>0</v>
      </c>
      <c r="AH119" s="28">
        <f>IF(LEFT($E119,LEN($E119)-3)=AH$2,$L119,0)</f>
        <v>390</v>
      </c>
      <c r="AI119" s="28">
        <f>IF(LEFT($E119,LEN($E119)-3)=AI$2,$L119,0)</f>
        <v>0</v>
      </c>
      <c r="AJ119" s="28">
        <f>IF(LEFT($E119,LEN($E119)-3)=AJ$2,$L119,0)</f>
        <v>0</v>
      </c>
      <c r="AL119" s="28">
        <f t="shared" si="3"/>
        <v>0</v>
      </c>
      <c r="AM119" s="28">
        <f t="shared" si="4"/>
        <v>0</v>
      </c>
      <c r="AN119" s="28">
        <f t="shared" si="5"/>
        <v>0</v>
      </c>
    </row>
    <row r="120" spans="2:40" ht="30" customHeight="1" x14ac:dyDescent="0.2">
      <c r="B120" s="29">
        <v>8.4</v>
      </c>
      <c r="C120" s="30" t="s">
        <v>146</v>
      </c>
      <c r="D120" s="31" t="s">
        <v>14</v>
      </c>
      <c r="E120" s="32" t="s">
        <v>17</v>
      </c>
      <c r="F120" s="33">
        <v>0</v>
      </c>
      <c r="G120" s="34">
        <v>113</v>
      </c>
      <c r="H120" s="34">
        <v>43</v>
      </c>
      <c r="I120" s="34">
        <v>49</v>
      </c>
      <c r="J120" s="34">
        <v>137</v>
      </c>
      <c r="K120" s="35">
        <v>46</v>
      </c>
      <c r="L120" s="36">
        <v>388</v>
      </c>
      <c r="M120" s="20"/>
      <c r="N120" s="37">
        <f>RANK(L120,L:L)</f>
        <v>117</v>
      </c>
      <c r="O120" s="20"/>
      <c r="P120" s="25">
        <f>IF(AG120=0,"-",RANK(AG120,AG:AG))</f>
        <v>66</v>
      </c>
      <c r="Q120" s="26" t="str">
        <f>IF(AH120=0,"-",RANK(AH120,AH:AH))</f>
        <v>-</v>
      </c>
      <c r="R120" s="26" t="str">
        <f>IF(AI120=0,"-",RANK(AI120,AI:AI))</f>
        <v>-</v>
      </c>
      <c r="S120" s="27" t="str">
        <f>IF(AJ120=0,"-",RANK(AJ120,AJ:AJ))</f>
        <v>-</v>
      </c>
      <c r="T120" s="20"/>
      <c r="U120" s="25" t="str">
        <f>IF(AL120=0,"-",RANK(AL120,AL:AL))</f>
        <v>-</v>
      </c>
      <c r="V120" s="26" t="str">
        <f>IF(AM120=0,"-",RANK(AM120,AM:AM))</f>
        <v>-</v>
      </c>
      <c r="W120" s="27" t="str">
        <f>IF(AN120=0,"-",RANK(AN120,AN:AN))</f>
        <v>-</v>
      </c>
      <c r="AG120" s="28">
        <f>IF(LEFT($E120,LEN($E120)-3)=AG$2,$L120,0)</f>
        <v>388</v>
      </c>
      <c r="AH120" s="28">
        <f>IF(LEFT($E120,LEN($E120)-3)=AH$2,$L120,0)</f>
        <v>0</v>
      </c>
      <c r="AI120" s="28">
        <f>IF(LEFT($E120,LEN($E120)-3)=AI$2,$L120,0)</f>
        <v>0</v>
      </c>
      <c r="AJ120" s="28">
        <f>IF(LEFT($E120,LEN($E120)-3)=AJ$2,$L120,0)</f>
        <v>0</v>
      </c>
      <c r="AL120" s="28">
        <f t="shared" si="3"/>
        <v>0</v>
      </c>
      <c r="AM120" s="28">
        <f t="shared" si="4"/>
        <v>0</v>
      </c>
      <c r="AN120" s="28">
        <f t="shared" si="5"/>
        <v>0</v>
      </c>
    </row>
    <row r="121" spans="2:40" ht="30" customHeight="1" x14ac:dyDescent="0.2">
      <c r="B121" s="29">
        <v>7.6</v>
      </c>
      <c r="C121" s="30" t="s">
        <v>148</v>
      </c>
      <c r="D121" s="31" t="s">
        <v>11</v>
      </c>
      <c r="E121" s="32" t="s">
        <v>26</v>
      </c>
      <c r="F121" s="33">
        <v>36</v>
      </c>
      <c r="G121" s="34">
        <v>100</v>
      </c>
      <c r="H121" s="34">
        <v>45</v>
      </c>
      <c r="I121" s="34">
        <v>47</v>
      </c>
      <c r="J121" s="34">
        <v>131</v>
      </c>
      <c r="K121" s="35">
        <v>29</v>
      </c>
      <c r="L121" s="36">
        <v>388</v>
      </c>
      <c r="M121" s="20"/>
      <c r="N121" s="37">
        <f>RANK(L121,L:L)</f>
        <v>117</v>
      </c>
      <c r="O121" s="20"/>
      <c r="P121" s="25" t="str">
        <f>IF(AG121=0,"-",RANK(AG121,AG:AG))</f>
        <v>-</v>
      </c>
      <c r="Q121" s="26">
        <f>IF(AH121=0,"-",RANK(AH121,AH:AH))</f>
        <v>28</v>
      </c>
      <c r="R121" s="26" t="str">
        <f>IF(AI121=0,"-",RANK(AI121,AI:AI))</f>
        <v>-</v>
      </c>
      <c r="S121" s="27" t="str">
        <f>IF(AJ121=0,"-",RANK(AJ121,AJ:AJ))</f>
        <v>-</v>
      </c>
      <c r="T121" s="20"/>
      <c r="U121" s="25" t="str">
        <f>IF(AL121=0,"-",RANK(AL121,AL:AL))</f>
        <v>-</v>
      </c>
      <c r="V121" s="26">
        <f>IF(AM121=0,"-",RANK(AM121,AM:AM))</f>
        <v>15</v>
      </c>
      <c r="W121" s="27" t="str">
        <f>IF(AN121=0,"-",RANK(AN121,AN:AN))</f>
        <v>-</v>
      </c>
      <c r="AG121" s="28">
        <f>IF(LEFT($E121,LEN($E121)-3)=AG$2,$L121,0)</f>
        <v>0</v>
      </c>
      <c r="AH121" s="28">
        <f>IF(LEFT($E121,LEN($E121)-3)=AH$2,$L121,0)</f>
        <v>388</v>
      </c>
      <c r="AI121" s="28">
        <f>IF(LEFT($E121,LEN($E121)-3)=AI$2,$L121,0)</f>
        <v>0</v>
      </c>
      <c r="AJ121" s="28">
        <f>IF(LEFT($E121,LEN($E121)-3)=AJ$2,$L121,0)</f>
        <v>0</v>
      </c>
      <c r="AL121" s="28">
        <f t="shared" si="3"/>
        <v>0</v>
      </c>
      <c r="AM121" s="28">
        <f t="shared" si="4"/>
        <v>388</v>
      </c>
      <c r="AN121" s="28">
        <f t="shared" si="5"/>
        <v>0</v>
      </c>
    </row>
    <row r="122" spans="2:40" ht="30" customHeight="1" x14ac:dyDescent="0.2">
      <c r="B122" s="29">
        <v>22.3</v>
      </c>
      <c r="C122" s="30" t="s">
        <v>147</v>
      </c>
      <c r="D122" s="31" t="s">
        <v>14</v>
      </c>
      <c r="E122" s="32" t="s">
        <v>26</v>
      </c>
      <c r="F122" s="33">
        <v>41</v>
      </c>
      <c r="G122" s="34">
        <v>90</v>
      </c>
      <c r="H122" s="34">
        <v>45</v>
      </c>
      <c r="I122" s="34">
        <v>46</v>
      </c>
      <c r="J122" s="34">
        <v>129</v>
      </c>
      <c r="K122" s="35">
        <v>37</v>
      </c>
      <c r="L122" s="36">
        <v>388</v>
      </c>
      <c r="M122" s="20"/>
      <c r="N122" s="37">
        <f>RANK(L122,L:L)</f>
        <v>117</v>
      </c>
      <c r="O122" s="20"/>
      <c r="P122" s="25" t="str">
        <f>IF(AG122=0,"-",RANK(AG122,AG:AG))</f>
        <v>-</v>
      </c>
      <c r="Q122" s="26">
        <f>IF(AH122=0,"-",RANK(AH122,AH:AH))</f>
        <v>28</v>
      </c>
      <c r="R122" s="26" t="str">
        <f>IF(AI122=0,"-",RANK(AI122,AI:AI))</f>
        <v>-</v>
      </c>
      <c r="S122" s="27" t="str">
        <f>IF(AJ122=0,"-",RANK(AJ122,AJ:AJ))</f>
        <v>-</v>
      </c>
      <c r="T122" s="20"/>
      <c r="U122" s="25" t="str">
        <f>IF(AL122=0,"-",RANK(AL122,AL:AL))</f>
        <v>-</v>
      </c>
      <c r="V122" s="26" t="str">
        <f>IF(AM122=0,"-",RANK(AM122,AM:AM))</f>
        <v>-</v>
      </c>
      <c r="W122" s="27" t="str">
        <f>IF(AN122=0,"-",RANK(AN122,AN:AN))</f>
        <v>-</v>
      </c>
      <c r="AG122" s="28">
        <f>IF(LEFT($E122,LEN($E122)-3)=AG$2,$L122,0)</f>
        <v>0</v>
      </c>
      <c r="AH122" s="28">
        <f>IF(LEFT($E122,LEN($E122)-3)=AH$2,$L122,0)</f>
        <v>388</v>
      </c>
      <c r="AI122" s="28">
        <f>IF(LEFT($E122,LEN($E122)-3)=AI$2,$L122,0)</f>
        <v>0</v>
      </c>
      <c r="AJ122" s="28">
        <f>IF(LEFT($E122,LEN($E122)-3)=AJ$2,$L122,0)</f>
        <v>0</v>
      </c>
      <c r="AL122" s="28">
        <f t="shared" si="3"/>
        <v>0</v>
      </c>
      <c r="AM122" s="28">
        <f t="shared" si="4"/>
        <v>0</v>
      </c>
      <c r="AN122" s="28">
        <f t="shared" si="5"/>
        <v>0</v>
      </c>
    </row>
    <row r="123" spans="2:40" ht="30" customHeight="1" x14ac:dyDescent="0.2">
      <c r="B123" s="29">
        <v>21.6</v>
      </c>
      <c r="C123" s="30" t="s">
        <v>149</v>
      </c>
      <c r="D123" s="31" t="s">
        <v>14</v>
      </c>
      <c r="E123" s="32" t="s">
        <v>52</v>
      </c>
      <c r="F123" s="33">
        <v>44</v>
      </c>
      <c r="G123" s="34">
        <v>97</v>
      </c>
      <c r="H123" s="34">
        <v>45</v>
      </c>
      <c r="I123" s="34">
        <v>43</v>
      </c>
      <c r="J123" s="34">
        <v>125</v>
      </c>
      <c r="K123" s="35">
        <v>32</v>
      </c>
      <c r="L123" s="36">
        <v>386</v>
      </c>
      <c r="M123" s="20"/>
      <c r="N123" s="37">
        <f>RANK(L123,L:L)</f>
        <v>120</v>
      </c>
      <c r="O123" s="20"/>
      <c r="P123" s="25" t="str">
        <f>IF(AG123=0,"-",RANK(AG123,AG:AG))</f>
        <v>-</v>
      </c>
      <c r="Q123" s="26" t="str">
        <f>IF(AH123=0,"-",RANK(AH123,AH:AH))</f>
        <v>-</v>
      </c>
      <c r="R123" s="26">
        <f>IF(AI123=0,"-",RANK(AI123,AI:AI))</f>
        <v>18</v>
      </c>
      <c r="S123" s="27" t="str">
        <f>IF(AJ123=0,"-",RANK(AJ123,AJ:AJ))</f>
        <v>-</v>
      </c>
      <c r="T123" s="20"/>
      <c r="U123" s="25" t="str">
        <f>IF(AL123=0,"-",RANK(AL123,AL:AL))</f>
        <v>-</v>
      </c>
      <c r="V123" s="26" t="str">
        <f>IF(AM123=0,"-",RANK(AM123,AM:AM))</f>
        <v>-</v>
      </c>
      <c r="W123" s="27" t="str">
        <f>IF(AN123=0,"-",RANK(AN123,AN:AN))</f>
        <v>-</v>
      </c>
      <c r="AG123" s="28">
        <f>IF(LEFT($E123,LEN($E123)-3)=AG$2,$L123,0)</f>
        <v>0</v>
      </c>
      <c r="AH123" s="28">
        <f>IF(LEFT($E123,LEN($E123)-3)=AH$2,$L123,0)</f>
        <v>0</v>
      </c>
      <c r="AI123" s="28">
        <f>IF(LEFT($E123,LEN($E123)-3)=AI$2,$L123,0)</f>
        <v>386</v>
      </c>
      <c r="AJ123" s="28">
        <f>IF(LEFT($E123,LEN($E123)-3)=AJ$2,$L123,0)</f>
        <v>0</v>
      </c>
      <c r="AL123" s="28">
        <f t="shared" si="3"/>
        <v>0</v>
      </c>
      <c r="AM123" s="28">
        <f t="shared" si="4"/>
        <v>0</v>
      </c>
      <c r="AN123" s="28">
        <f t="shared" si="5"/>
        <v>0</v>
      </c>
    </row>
    <row r="124" spans="2:40" ht="30" customHeight="1" x14ac:dyDescent="0.2">
      <c r="B124" s="29">
        <v>7.4</v>
      </c>
      <c r="C124" s="30" t="s">
        <v>150</v>
      </c>
      <c r="D124" s="31" t="s">
        <v>14</v>
      </c>
      <c r="E124" s="32" t="s">
        <v>26</v>
      </c>
      <c r="F124" s="33">
        <v>41</v>
      </c>
      <c r="G124" s="34">
        <v>100</v>
      </c>
      <c r="H124" s="34">
        <v>39</v>
      </c>
      <c r="I124" s="34">
        <v>46</v>
      </c>
      <c r="J124" s="34">
        <v>122</v>
      </c>
      <c r="K124" s="35">
        <v>38</v>
      </c>
      <c r="L124" s="36">
        <v>386</v>
      </c>
      <c r="M124" s="20"/>
      <c r="N124" s="37">
        <f>RANK(L124,L:L)</f>
        <v>120</v>
      </c>
      <c r="O124" s="20"/>
      <c r="P124" s="25" t="str">
        <f>IF(AG124=0,"-",RANK(AG124,AG:AG))</f>
        <v>-</v>
      </c>
      <c r="Q124" s="26">
        <f>IF(AH124=0,"-",RANK(AH124,AH:AH))</f>
        <v>30</v>
      </c>
      <c r="R124" s="26" t="str">
        <f>IF(AI124=0,"-",RANK(AI124,AI:AI))</f>
        <v>-</v>
      </c>
      <c r="S124" s="27" t="str">
        <f>IF(AJ124=0,"-",RANK(AJ124,AJ:AJ))</f>
        <v>-</v>
      </c>
      <c r="T124" s="20"/>
      <c r="U124" s="25" t="str">
        <f>IF(AL124=0,"-",RANK(AL124,AL:AL))</f>
        <v>-</v>
      </c>
      <c r="V124" s="26" t="str">
        <f>IF(AM124=0,"-",RANK(AM124,AM:AM))</f>
        <v>-</v>
      </c>
      <c r="W124" s="27" t="str">
        <f>IF(AN124=0,"-",RANK(AN124,AN:AN))</f>
        <v>-</v>
      </c>
      <c r="AG124" s="28">
        <f>IF(LEFT($E124,LEN($E124)-3)=AG$2,$L124,0)</f>
        <v>0</v>
      </c>
      <c r="AH124" s="28">
        <f>IF(LEFT($E124,LEN($E124)-3)=AH$2,$L124,0)</f>
        <v>386</v>
      </c>
      <c r="AI124" s="28">
        <f>IF(LEFT($E124,LEN($E124)-3)=AI$2,$L124,0)</f>
        <v>0</v>
      </c>
      <c r="AJ124" s="28">
        <f>IF(LEFT($E124,LEN($E124)-3)=AJ$2,$L124,0)</f>
        <v>0</v>
      </c>
      <c r="AL124" s="28">
        <f t="shared" si="3"/>
        <v>0</v>
      </c>
      <c r="AM124" s="28">
        <f t="shared" si="4"/>
        <v>0</v>
      </c>
      <c r="AN124" s="28">
        <f t="shared" si="5"/>
        <v>0</v>
      </c>
    </row>
    <row r="125" spans="2:40" ht="30" customHeight="1" x14ac:dyDescent="0.2">
      <c r="B125" s="29">
        <v>3.5</v>
      </c>
      <c r="C125" s="30" t="s">
        <v>151</v>
      </c>
      <c r="D125" s="31" t="s">
        <v>14</v>
      </c>
      <c r="E125" s="32" t="s">
        <v>67</v>
      </c>
      <c r="F125" s="33">
        <v>35</v>
      </c>
      <c r="G125" s="34">
        <v>102</v>
      </c>
      <c r="H125" s="34">
        <v>42</v>
      </c>
      <c r="I125" s="34">
        <v>45</v>
      </c>
      <c r="J125" s="34">
        <v>124</v>
      </c>
      <c r="K125" s="35">
        <v>35</v>
      </c>
      <c r="L125" s="36">
        <v>383</v>
      </c>
      <c r="M125" s="20"/>
      <c r="N125" s="37">
        <f>RANK(L125,L:L)</f>
        <v>122</v>
      </c>
      <c r="O125" s="20"/>
      <c r="P125" s="25" t="str">
        <f>IF(AG125=0,"-",RANK(AG125,AG:AG))</f>
        <v>-</v>
      </c>
      <c r="Q125" s="26" t="str">
        <f>IF(AH125=0,"-",RANK(AH125,AH:AH))</f>
        <v>-</v>
      </c>
      <c r="R125" s="26" t="str">
        <f>IF(AI125=0,"-",RANK(AI125,AI:AI))</f>
        <v>-</v>
      </c>
      <c r="S125" s="27">
        <f>IF(AJ125=0,"-",RANK(AJ125,AJ:AJ))</f>
        <v>8</v>
      </c>
      <c r="T125" s="20"/>
      <c r="U125" s="25" t="str">
        <f>IF(AL125=0,"-",RANK(AL125,AL:AL))</f>
        <v>-</v>
      </c>
      <c r="V125" s="26" t="str">
        <f>IF(AM125=0,"-",RANK(AM125,AM:AM))</f>
        <v>-</v>
      </c>
      <c r="W125" s="27" t="str">
        <f>IF(AN125=0,"-",RANK(AN125,AN:AN))</f>
        <v>-</v>
      </c>
      <c r="AG125" s="28">
        <f>IF(LEFT($E125,LEN($E125)-3)=AG$2,$L125,0)</f>
        <v>0</v>
      </c>
      <c r="AH125" s="28">
        <f>IF(LEFT($E125,LEN($E125)-3)=AH$2,$L125,0)</f>
        <v>0</v>
      </c>
      <c r="AI125" s="28">
        <f>IF(LEFT($E125,LEN($E125)-3)=AI$2,$L125,0)</f>
        <v>0</v>
      </c>
      <c r="AJ125" s="28">
        <f>IF(LEFT($E125,LEN($E125)-3)=AJ$2,$L125,0)</f>
        <v>383</v>
      </c>
      <c r="AL125" s="28">
        <f t="shared" si="3"/>
        <v>0</v>
      </c>
      <c r="AM125" s="28">
        <f t="shared" si="4"/>
        <v>0</v>
      </c>
      <c r="AN125" s="28">
        <f t="shared" si="5"/>
        <v>0</v>
      </c>
    </row>
    <row r="126" spans="2:40" ht="30" customHeight="1" x14ac:dyDescent="0.2">
      <c r="B126" s="29">
        <v>2.1</v>
      </c>
      <c r="C126" s="30" t="s">
        <v>152</v>
      </c>
      <c r="D126" s="31" t="s">
        <v>14</v>
      </c>
      <c r="E126" s="32" t="s">
        <v>67</v>
      </c>
      <c r="F126" s="33">
        <v>39</v>
      </c>
      <c r="G126" s="34">
        <v>98</v>
      </c>
      <c r="H126" s="34">
        <v>41</v>
      </c>
      <c r="I126" s="34">
        <v>44</v>
      </c>
      <c r="J126" s="34">
        <v>127</v>
      </c>
      <c r="K126" s="35">
        <v>31</v>
      </c>
      <c r="L126" s="36">
        <v>380</v>
      </c>
      <c r="M126" s="20"/>
      <c r="N126" s="37">
        <f>RANK(L126,L:L)</f>
        <v>123</v>
      </c>
      <c r="O126" s="20"/>
      <c r="P126" s="25" t="str">
        <f>IF(AG126=0,"-",RANK(AG126,AG:AG))</f>
        <v>-</v>
      </c>
      <c r="Q126" s="26" t="str">
        <f>IF(AH126=0,"-",RANK(AH126,AH:AH))</f>
        <v>-</v>
      </c>
      <c r="R126" s="26" t="str">
        <f>IF(AI126=0,"-",RANK(AI126,AI:AI))</f>
        <v>-</v>
      </c>
      <c r="S126" s="27">
        <f>IF(AJ126=0,"-",RANK(AJ126,AJ:AJ))</f>
        <v>9</v>
      </c>
      <c r="T126" s="20"/>
      <c r="U126" s="25" t="str">
        <f>IF(AL126=0,"-",RANK(AL126,AL:AL))</f>
        <v>-</v>
      </c>
      <c r="V126" s="26" t="str">
        <f>IF(AM126=0,"-",RANK(AM126,AM:AM))</f>
        <v>-</v>
      </c>
      <c r="W126" s="27" t="str">
        <f>IF(AN126=0,"-",RANK(AN126,AN:AN))</f>
        <v>-</v>
      </c>
      <c r="AG126" s="28">
        <f>IF(LEFT($E126,LEN($E126)-3)=AG$2,$L126,0)</f>
        <v>0</v>
      </c>
      <c r="AH126" s="28">
        <f>IF(LEFT($E126,LEN($E126)-3)=AH$2,$L126,0)</f>
        <v>0</v>
      </c>
      <c r="AI126" s="28">
        <f>IF(LEFT($E126,LEN($E126)-3)=AI$2,$L126,0)</f>
        <v>0</v>
      </c>
      <c r="AJ126" s="28">
        <f>IF(LEFT($E126,LEN($E126)-3)=AJ$2,$L126,0)</f>
        <v>380</v>
      </c>
      <c r="AL126" s="28">
        <f t="shared" si="3"/>
        <v>0</v>
      </c>
      <c r="AM126" s="28">
        <f t="shared" si="4"/>
        <v>0</v>
      </c>
      <c r="AN126" s="28">
        <f t="shared" si="5"/>
        <v>0</v>
      </c>
    </row>
    <row r="127" spans="2:40" ht="30" customHeight="1" x14ac:dyDescent="0.2">
      <c r="B127" s="29">
        <v>3.3</v>
      </c>
      <c r="C127" s="30" t="s">
        <v>153</v>
      </c>
      <c r="D127" s="31" t="s">
        <v>14</v>
      </c>
      <c r="E127" s="32" t="s">
        <v>67</v>
      </c>
      <c r="F127" s="33">
        <v>40</v>
      </c>
      <c r="G127" s="34">
        <v>96</v>
      </c>
      <c r="H127" s="34">
        <v>40</v>
      </c>
      <c r="I127" s="34">
        <v>41</v>
      </c>
      <c r="J127" s="34">
        <v>127</v>
      </c>
      <c r="K127" s="35">
        <v>34</v>
      </c>
      <c r="L127" s="36">
        <v>378</v>
      </c>
      <c r="M127" s="20"/>
      <c r="N127" s="37">
        <f>RANK(L127,L:L)</f>
        <v>124</v>
      </c>
      <c r="O127" s="20"/>
      <c r="P127" s="25" t="str">
        <f>IF(AG127=0,"-",RANK(AG127,AG:AG))</f>
        <v>-</v>
      </c>
      <c r="Q127" s="26" t="str">
        <f>IF(AH127=0,"-",RANK(AH127,AH:AH))</f>
        <v>-</v>
      </c>
      <c r="R127" s="26" t="str">
        <f>IF(AI127=0,"-",RANK(AI127,AI:AI))</f>
        <v>-</v>
      </c>
      <c r="S127" s="27">
        <f>IF(AJ127=0,"-",RANK(AJ127,AJ:AJ))</f>
        <v>10</v>
      </c>
      <c r="T127" s="20"/>
      <c r="U127" s="25" t="str">
        <f>IF(AL127=0,"-",RANK(AL127,AL:AL))</f>
        <v>-</v>
      </c>
      <c r="V127" s="26" t="str">
        <f>IF(AM127=0,"-",RANK(AM127,AM:AM))</f>
        <v>-</v>
      </c>
      <c r="W127" s="27" t="str">
        <f>IF(AN127=0,"-",RANK(AN127,AN:AN))</f>
        <v>-</v>
      </c>
      <c r="AG127" s="28">
        <f>IF(LEFT($E127,LEN($E127)-3)=AG$2,$L127,0)</f>
        <v>0</v>
      </c>
      <c r="AH127" s="28">
        <f>IF(LEFT($E127,LEN($E127)-3)=AH$2,$L127,0)</f>
        <v>0</v>
      </c>
      <c r="AI127" s="28">
        <f>IF(LEFT($E127,LEN($E127)-3)=AI$2,$L127,0)</f>
        <v>0</v>
      </c>
      <c r="AJ127" s="28">
        <f>IF(LEFT($E127,LEN($E127)-3)=AJ$2,$L127,0)</f>
        <v>378</v>
      </c>
      <c r="AL127" s="28">
        <f t="shared" si="3"/>
        <v>0</v>
      </c>
      <c r="AM127" s="28">
        <f t="shared" si="4"/>
        <v>0</v>
      </c>
      <c r="AN127" s="28">
        <f t="shared" si="5"/>
        <v>0</v>
      </c>
    </row>
    <row r="128" spans="2:40" ht="30" customHeight="1" x14ac:dyDescent="0.2">
      <c r="B128" s="29">
        <v>21.1</v>
      </c>
      <c r="C128" s="30" t="s">
        <v>154</v>
      </c>
      <c r="D128" s="31" t="s">
        <v>11</v>
      </c>
      <c r="E128" s="32" t="s">
        <v>52</v>
      </c>
      <c r="F128" s="33">
        <v>37</v>
      </c>
      <c r="G128" s="34">
        <v>97</v>
      </c>
      <c r="H128" s="34">
        <v>43</v>
      </c>
      <c r="I128" s="34">
        <v>47</v>
      </c>
      <c r="J128" s="34">
        <v>124</v>
      </c>
      <c r="K128" s="35">
        <v>28</v>
      </c>
      <c r="L128" s="36">
        <v>376</v>
      </c>
      <c r="M128" s="20"/>
      <c r="N128" s="37">
        <f>RANK(L128,L:L)</f>
        <v>125</v>
      </c>
      <c r="O128" s="20"/>
      <c r="P128" s="25" t="str">
        <f>IF(AG128=0,"-",RANK(AG128,AG:AG))</f>
        <v>-</v>
      </c>
      <c r="Q128" s="26" t="str">
        <f>IF(AH128=0,"-",RANK(AH128,AH:AH))</f>
        <v>-</v>
      </c>
      <c r="R128" s="26">
        <f>IF(AI128=0,"-",RANK(AI128,AI:AI))</f>
        <v>19</v>
      </c>
      <c r="S128" s="27" t="str">
        <f>IF(AJ128=0,"-",RANK(AJ128,AJ:AJ))</f>
        <v>-</v>
      </c>
      <c r="T128" s="20"/>
      <c r="U128" s="25" t="str">
        <f>IF(AL128=0,"-",RANK(AL128,AL:AL))</f>
        <v>-</v>
      </c>
      <c r="V128" s="26">
        <f>IF(AM128=0,"-",RANK(AM128,AM:AM))</f>
        <v>16</v>
      </c>
      <c r="W128" s="27" t="str">
        <f>IF(AN128=0,"-",RANK(AN128,AN:AN))</f>
        <v>-</v>
      </c>
      <c r="AG128" s="28">
        <f>IF(LEFT($E128,LEN($E128)-3)=AG$2,$L128,0)</f>
        <v>0</v>
      </c>
      <c r="AH128" s="28">
        <f>IF(LEFT($E128,LEN($E128)-3)=AH$2,$L128,0)</f>
        <v>0</v>
      </c>
      <c r="AI128" s="28">
        <f>IF(LEFT($E128,LEN($E128)-3)=AI$2,$L128,0)</f>
        <v>376</v>
      </c>
      <c r="AJ128" s="28">
        <f>IF(LEFT($E128,LEN($E128)-3)=AJ$2,$L128,0)</f>
        <v>0</v>
      </c>
      <c r="AL128" s="28">
        <f t="shared" si="3"/>
        <v>0</v>
      </c>
      <c r="AM128" s="28">
        <f t="shared" si="4"/>
        <v>376</v>
      </c>
      <c r="AN128" s="28">
        <f t="shared" si="5"/>
        <v>0</v>
      </c>
    </row>
    <row r="129" spans="2:40" ht="30" customHeight="1" x14ac:dyDescent="0.2">
      <c r="B129" s="29">
        <v>25.3</v>
      </c>
      <c r="C129" s="30" t="s">
        <v>155</v>
      </c>
      <c r="D129" s="31" t="s">
        <v>14</v>
      </c>
      <c r="E129" s="32" t="s">
        <v>156</v>
      </c>
      <c r="F129" s="33">
        <v>0</v>
      </c>
      <c r="G129" s="34">
        <v>109</v>
      </c>
      <c r="H129" s="34">
        <v>44</v>
      </c>
      <c r="I129" s="34">
        <v>47</v>
      </c>
      <c r="J129" s="34">
        <v>140</v>
      </c>
      <c r="K129" s="35">
        <v>32</v>
      </c>
      <c r="L129" s="36">
        <v>372</v>
      </c>
      <c r="M129" s="20"/>
      <c r="N129" s="37">
        <f>RANK(L129,L:L)</f>
        <v>126</v>
      </c>
      <c r="O129" s="20"/>
      <c r="P129" s="25" t="str">
        <f>IF(AG129=0,"-",RANK(AG129,AG:AG))</f>
        <v>-</v>
      </c>
      <c r="Q129" s="26" t="str">
        <f>IF(AH129=0,"-",RANK(AH129,AH:AH))</f>
        <v>-</v>
      </c>
      <c r="R129" s="26">
        <f>IF(AI129=0,"-",RANK(AI129,AI:AI))</f>
        <v>20</v>
      </c>
      <c r="S129" s="27" t="str">
        <f>IF(AJ129=0,"-",RANK(AJ129,AJ:AJ))</f>
        <v>-</v>
      </c>
      <c r="T129" s="20"/>
      <c r="U129" s="25" t="str">
        <f>IF(AL129=0,"-",RANK(AL129,AL:AL))</f>
        <v>-</v>
      </c>
      <c r="V129" s="26" t="str">
        <f>IF(AM129=0,"-",RANK(AM129,AM:AM))</f>
        <v>-</v>
      </c>
      <c r="W129" s="27" t="str">
        <f>IF(AN129=0,"-",RANK(AN129,AN:AN))</f>
        <v>-</v>
      </c>
      <c r="AG129" s="28">
        <f t="shared" ref="AG129:AJ144" si="6">IF(LEFT($E129,LEN($E129)-3)=AG$2,$L129,0)</f>
        <v>0</v>
      </c>
      <c r="AH129" s="28">
        <f t="shared" si="6"/>
        <v>0</v>
      </c>
      <c r="AI129" s="28">
        <f t="shared" si="6"/>
        <v>372</v>
      </c>
      <c r="AJ129" s="28">
        <f t="shared" si="6"/>
        <v>0</v>
      </c>
      <c r="AL129" s="28">
        <f t="shared" si="3"/>
        <v>0</v>
      </c>
      <c r="AM129" s="28">
        <f t="shared" si="4"/>
        <v>0</v>
      </c>
      <c r="AN129" s="28">
        <f t="shared" si="5"/>
        <v>0</v>
      </c>
    </row>
    <row r="130" spans="2:40" ht="30" customHeight="1" x14ac:dyDescent="0.2">
      <c r="B130" s="29">
        <v>1.4</v>
      </c>
      <c r="C130" s="30" t="s">
        <v>157</v>
      </c>
      <c r="D130" s="31" t="s">
        <v>10</v>
      </c>
      <c r="E130" s="32" t="s">
        <v>52</v>
      </c>
      <c r="F130" s="33">
        <v>38</v>
      </c>
      <c r="G130" s="34">
        <v>90</v>
      </c>
      <c r="H130" s="34">
        <v>42</v>
      </c>
      <c r="I130" s="34">
        <v>46</v>
      </c>
      <c r="J130" s="34">
        <v>119</v>
      </c>
      <c r="K130" s="35">
        <v>37</v>
      </c>
      <c r="L130" s="36">
        <v>372</v>
      </c>
      <c r="M130" s="20"/>
      <c r="N130" s="37">
        <f>RANK(L130,L:L)</f>
        <v>126</v>
      </c>
      <c r="O130" s="20"/>
      <c r="P130" s="25" t="str">
        <f>IF(AG130=0,"-",RANK(AG130,AG:AG))</f>
        <v>-</v>
      </c>
      <c r="Q130" s="26" t="str">
        <f>IF(AH130=0,"-",RANK(AH130,AH:AH))</f>
        <v>-</v>
      </c>
      <c r="R130" s="26">
        <f>IF(AI130=0,"-",RANK(AI130,AI:AI))</f>
        <v>20</v>
      </c>
      <c r="S130" s="27" t="str">
        <f>IF(AJ130=0,"-",RANK(AJ130,AJ:AJ))</f>
        <v>-</v>
      </c>
      <c r="T130" s="20"/>
      <c r="U130" s="25">
        <f>IF(AL130=0,"-",RANK(AL130,AL:AL))</f>
        <v>23</v>
      </c>
      <c r="V130" s="26" t="str">
        <f>IF(AM130=0,"-",RANK(AM130,AM:AM))</f>
        <v>-</v>
      </c>
      <c r="W130" s="27" t="str">
        <f>IF(AN130=0,"-",RANK(AN130,AN:AN))</f>
        <v>-</v>
      </c>
      <c r="AG130" s="28">
        <f t="shared" si="6"/>
        <v>0</v>
      </c>
      <c r="AH130" s="28">
        <f t="shared" si="6"/>
        <v>0</v>
      </c>
      <c r="AI130" s="28">
        <f t="shared" si="6"/>
        <v>372</v>
      </c>
      <c r="AJ130" s="28">
        <f t="shared" si="6"/>
        <v>0</v>
      </c>
      <c r="AL130" s="28">
        <f t="shared" si="3"/>
        <v>372</v>
      </c>
      <c r="AM130" s="28">
        <f t="shared" si="4"/>
        <v>0</v>
      </c>
      <c r="AN130" s="28">
        <f t="shared" si="5"/>
        <v>0</v>
      </c>
    </row>
    <row r="131" spans="2:40" ht="30" customHeight="1" x14ac:dyDescent="0.2">
      <c r="B131" s="29">
        <v>1.3</v>
      </c>
      <c r="C131" s="30" t="s">
        <v>158</v>
      </c>
      <c r="D131" s="31" t="s">
        <v>11</v>
      </c>
      <c r="E131" s="32" t="s">
        <v>52</v>
      </c>
      <c r="F131" s="33">
        <v>35</v>
      </c>
      <c r="G131" s="34">
        <v>95</v>
      </c>
      <c r="H131" s="34">
        <v>39</v>
      </c>
      <c r="I131" s="34">
        <v>44</v>
      </c>
      <c r="J131" s="34">
        <v>128</v>
      </c>
      <c r="K131" s="35">
        <v>29</v>
      </c>
      <c r="L131" s="36">
        <v>370</v>
      </c>
      <c r="M131" s="20"/>
      <c r="N131" s="37">
        <f>RANK(L131,L:L)</f>
        <v>128</v>
      </c>
      <c r="O131" s="20"/>
      <c r="P131" s="25" t="str">
        <f>IF(AG131=0,"-",RANK(AG131,AG:AG))</f>
        <v>-</v>
      </c>
      <c r="Q131" s="26" t="str">
        <f>IF(AH131=0,"-",RANK(AH131,AH:AH))</f>
        <v>-</v>
      </c>
      <c r="R131" s="26">
        <f>IF(AI131=0,"-",RANK(AI131,AI:AI))</f>
        <v>22</v>
      </c>
      <c r="S131" s="27" t="str">
        <f>IF(AJ131=0,"-",RANK(AJ131,AJ:AJ))</f>
        <v>-</v>
      </c>
      <c r="T131" s="20"/>
      <c r="U131" s="25" t="str">
        <f>IF(AL131=0,"-",RANK(AL131,AL:AL))</f>
        <v>-</v>
      </c>
      <c r="V131" s="26">
        <f>IF(AM131=0,"-",RANK(AM131,AM:AM))</f>
        <v>17</v>
      </c>
      <c r="W131" s="27" t="str">
        <f>IF(AN131=0,"-",RANK(AN131,AN:AN))</f>
        <v>-</v>
      </c>
      <c r="AG131" s="28">
        <f t="shared" si="6"/>
        <v>0</v>
      </c>
      <c r="AH131" s="28">
        <f t="shared" si="6"/>
        <v>0</v>
      </c>
      <c r="AI131" s="28">
        <f t="shared" si="6"/>
        <v>370</v>
      </c>
      <c r="AJ131" s="28">
        <f t="shared" si="6"/>
        <v>0</v>
      </c>
      <c r="AL131" s="28">
        <f t="shared" si="3"/>
        <v>0</v>
      </c>
      <c r="AM131" s="28">
        <f t="shared" si="4"/>
        <v>370</v>
      </c>
      <c r="AN131" s="28">
        <f t="shared" si="5"/>
        <v>0</v>
      </c>
    </row>
    <row r="132" spans="2:40" ht="30" customHeight="1" x14ac:dyDescent="0.2">
      <c r="B132" s="29">
        <v>5.4</v>
      </c>
      <c r="C132" s="30" t="s">
        <v>159</v>
      </c>
      <c r="D132" s="31" t="s">
        <v>14</v>
      </c>
      <c r="E132" s="32" t="s">
        <v>26</v>
      </c>
      <c r="F132" s="33">
        <v>39</v>
      </c>
      <c r="G132" s="34">
        <v>88</v>
      </c>
      <c r="H132" s="34">
        <v>43</v>
      </c>
      <c r="I132" s="34">
        <v>45</v>
      </c>
      <c r="J132" s="34">
        <v>116</v>
      </c>
      <c r="K132" s="35">
        <v>39</v>
      </c>
      <c r="L132" s="36">
        <v>370</v>
      </c>
      <c r="M132" s="20"/>
      <c r="N132" s="37">
        <f>RANK(L132,L:L)</f>
        <v>128</v>
      </c>
      <c r="O132" s="20"/>
      <c r="P132" s="25" t="str">
        <f>IF(AG132=0,"-",RANK(AG132,AG:AG))</f>
        <v>-</v>
      </c>
      <c r="Q132" s="26">
        <f>IF(AH132=0,"-",RANK(AH132,AH:AH))</f>
        <v>31</v>
      </c>
      <c r="R132" s="26" t="str">
        <f>IF(AI132=0,"-",RANK(AI132,AI:AI))</f>
        <v>-</v>
      </c>
      <c r="S132" s="27" t="str">
        <f>IF(AJ132=0,"-",RANK(AJ132,AJ:AJ))</f>
        <v>-</v>
      </c>
      <c r="T132" s="20"/>
      <c r="U132" s="25" t="str">
        <f>IF(AL132=0,"-",RANK(AL132,AL:AL))</f>
        <v>-</v>
      </c>
      <c r="V132" s="26" t="str">
        <f>IF(AM132=0,"-",RANK(AM132,AM:AM))</f>
        <v>-</v>
      </c>
      <c r="W132" s="27" t="str">
        <f>IF(AN132=0,"-",RANK(AN132,AN:AN))</f>
        <v>-</v>
      </c>
      <c r="AG132" s="28">
        <f t="shared" si="6"/>
        <v>0</v>
      </c>
      <c r="AH132" s="28">
        <f t="shared" si="6"/>
        <v>370</v>
      </c>
      <c r="AI132" s="28">
        <f t="shared" si="6"/>
        <v>0</v>
      </c>
      <c r="AJ132" s="28">
        <f t="shared" si="6"/>
        <v>0</v>
      </c>
      <c r="AL132" s="28">
        <f t="shared" ref="AL132:AL154" si="7">IF(OR($D132="V",$D132="L V"),$L132,0)</f>
        <v>0</v>
      </c>
      <c r="AM132" s="28">
        <f t="shared" ref="AM132:AM154" si="8">IF(OR($D132="L",$D132="L V",$D132="L J"),$L132,0)</f>
        <v>0</v>
      </c>
      <c r="AN132" s="28">
        <f t="shared" ref="AN132:AN154" si="9">IF(OR($D132="J",$D132="L J"),$L132,0)</f>
        <v>0</v>
      </c>
    </row>
    <row r="133" spans="2:40" ht="30" customHeight="1" x14ac:dyDescent="0.2">
      <c r="B133" s="29">
        <v>2.2000000000000002</v>
      </c>
      <c r="C133" s="30" t="s">
        <v>160</v>
      </c>
      <c r="D133" s="31" t="s">
        <v>11</v>
      </c>
      <c r="E133" s="32" t="s">
        <v>67</v>
      </c>
      <c r="F133" s="33">
        <v>34</v>
      </c>
      <c r="G133" s="34">
        <v>76</v>
      </c>
      <c r="H133" s="34">
        <v>41</v>
      </c>
      <c r="I133" s="34">
        <v>43</v>
      </c>
      <c r="J133" s="34">
        <v>117</v>
      </c>
      <c r="K133" s="35">
        <v>37</v>
      </c>
      <c r="L133" s="36">
        <v>348</v>
      </c>
      <c r="M133" s="20"/>
      <c r="N133" s="37">
        <f>RANK(L133,L:L)</f>
        <v>130</v>
      </c>
      <c r="O133" s="20"/>
      <c r="P133" s="25" t="str">
        <f>IF(AG133=0,"-",RANK(AG133,AG:AG))</f>
        <v>-</v>
      </c>
      <c r="Q133" s="26" t="str">
        <f>IF(AH133=0,"-",RANK(AH133,AH:AH))</f>
        <v>-</v>
      </c>
      <c r="R133" s="26" t="str">
        <f>IF(AI133=0,"-",RANK(AI133,AI:AI))</f>
        <v>-</v>
      </c>
      <c r="S133" s="27">
        <f>IF(AJ133=0,"-",RANK(AJ133,AJ:AJ))</f>
        <v>11</v>
      </c>
      <c r="T133" s="20"/>
      <c r="U133" s="25" t="str">
        <f>IF(AL133=0,"-",RANK(AL133,AL:AL))</f>
        <v>-</v>
      </c>
      <c r="V133" s="26">
        <f>IF(AM133=0,"-",RANK(AM133,AM:AM))</f>
        <v>18</v>
      </c>
      <c r="W133" s="27" t="str">
        <f>IF(AN133=0,"-",RANK(AN133,AN:AN))</f>
        <v>-</v>
      </c>
      <c r="AG133" s="28">
        <f t="shared" si="6"/>
        <v>0</v>
      </c>
      <c r="AH133" s="28">
        <f t="shared" si="6"/>
        <v>0</v>
      </c>
      <c r="AI133" s="28">
        <f t="shared" si="6"/>
        <v>0</v>
      </c>
      <c r="AJ133" s="28">
        <f t="shared" si="6"/>
        <v>348</v>
      </c>
      <c r="AL133" s="28">
        <f t="shared" si="7"/>
        <v>0</v>
      </c>
      <c r="AM133" s="28">
        <f t="shared" si="8"/>
        <v>348</v>
      </c>
      <c r="AN133" s="28">
        <f t="shared" si="9"/>
        <v>0</v>
      </c>
    </row>
    <row r="134" spans="2:40" ht="30" customHeight="1" x14ac:dyDescent="0.2">
      <c r="B134" s="29">
        <v>2.4</v>
      </c>
      <c r="C134" s="30" t="s">
        <v>161</v>
      </c>
      <c r="D134" s="31" t="s">
        <v>10</v>
      </c>
      <c r="E134" s="32" t="s">
        <v>67</v>
      </c>
      <c r="F134" s="33">
        <v>26</v>
      </c>
      <c r="G134" s="34">
        <v>76</v>
      </c>
      <c r="H134" s="34">
        <v>31</v>
      </c>
      <c r="I134" s="34">
        <v>40</v>
      </c>
      <c r="J134" s="34">
        <v>89</v>
      </c>
      <c r="K134" s="35">
        <v>27</v>
      </c>
      <c r="L134" s="36">
        <v>289</v>
      </c>
      <c r="M134" s="20"/>
      <c r="N134" s="37">
        <f>RANK(L134,L:L)</f>
        <v>131</v>
      </c>
      <c r="O134" s="20"/>
      <c r="P134" s="25" t="str">
        <f>IF(AG134=0,"-",RANK(AG134,AG:AG))</f>
        <v>-</v>
      </c>
      <c r="Q134" s="26" t="str">
        <f>IF(AH134=0,"-",RANK(AH134,AH:AH))</f>
        <v>-</v>
      </c>
      <c r="R134" s="26" t="str">
        <f>IF(AI134=0,"-",RANK(AI134,AI:AI))</f>
        <v>-</v>
      </c>
      <c r="S134" s="27">
        <f>IF(AJ134=0,"-",RANK(AJ134,AJ:AJ))</f>
        <v>12</v>
      </c>
      <c r="T134" s="20"/>
      <c r="U134" s="25">
        <f>IF(AL134=0,"-",RANK(AL134,AL:AL))</f>
        <v>24</v>
      </c>
      <c r="V134" s="26" t="str">
        <f>IF(AM134=0,"-",RANK(AM134,AM:AM))</f>
        <v>-</v>
      </c>
      <c r="W134" s="27" t="str">
        <f>IF(AN134=0,"-",RANK(AN134,AN:AN))</f>
        <v>-</v>
      </c>
      <c r="AG134" s="28">
        <f t="shared" si="6"/>
        <v>0</v>
      </c>
      <c r="AH134" s="28">
        <f t="shared" si="6"/>
        <v>0</v>
      </c>
      <c r="AI134" s="28">
        <f t="shared" si="6"/>
        <v>0</v>
      </c>
      <c r="AJ134" s="28">
        <f t="shared" si="6"/>
        <v>289</v>
      </c>
      <c r="AL134" s="28">
        <f t="shared" si="7"/>
        <v>289</v>
      </c>
      <c r="AM134" s="28">
        <f t="shared" si="8"/>
        <v>0</v>
      </c>
      <c r="AN134" s="28">
        <f t="shared" si="9"/>
        <v>0</v>
      </c>
    </row>
    <row r="135" spans="2:40" ht="30" customHeight="1" x14ac:dyDescent="0.2">
      <c r="B135" s="29">
        <v>24.3</v>
      </c>
      <c r="C135" s="30" t="s">
        <v>162</v>
      </c>
      <c r="D135" s="31" t="s">
        <v>14</v>
      </c>
      <c r="E135" s="32" t="s">
        <v>23</v>
      </c>
      <c r="F135" s="33">
        <v>0</v>
      </c>
      <c r="G135" s="34">
        <v>0</v>
      </c>
      <c r="H135" s="34">
        <v>48</v>
      </c>
      <c r="I135" s="34">
        <v>49</v>
      </c>
      <c r="J135" s="34">
        <v>137</v>
      </c>
      <c r="K135" s="35">
        <v>42</v>
      </c>
      <c r="L135" s="36">
        <v>276</v>
      </c>
      <c r="M135" s="20"/>
      <c r="N135" s="37">
        <f>RANK(L135,L:L)</f>
        <v>132</v>
      </c>
      <c r="O135" s="20"/>
      <c r="P135" s="25">
        <f>IF(AG135=0,"-",RANK(AG135,AG:AG))</f>
        <v>67</v>
      </c>
      <c r="Q135" s="26" t="str">
        <f>IF(AH135=0,"-",RANK(AH135,AH:AH))</f>
        <v>-</v>
      </c>
      <c r="R135" s="26" t="str">
        <f>IF(AI135=0,"-",RANK(AI135,AI:AI))</f>
        <v>-</v>
      </c>
      <c r="S135" s="27" t="str">
        <f>IF(AJ135=0,"-",RANK(AJ135,AJ:AJ))</f>
        <v>-</v>
      </c>
      <c r="T135" s="20"/>
      <c r="U135" s="25" t="str">
        <f>IF(AL135=0,"-",RANK(AL135,AL:AL))</f>
        <v>-</v>
      </c>
      <c r="V135" s="26" t="str">
        <f>IF(AM135=0,"-",RANK(AM135,AM:AM))</f>
        <v>-</v>
      </c>
      <c r="W135" s="27" t="str">
        <f>IF(AN135=0,"-",RANK(AN135,AN:AN))</f>
        <v>-</v>
      </c>
      <c r="AG135" s="28">
        <f t="shared" si="6"/>
        <v>276</v>
      </c>
      <c r="AH135" s="28">
        <f t="shared" si="6"/>
        <v>0</v>
      </c>
      <c r="AI135" s="28">
        <f t="shared" si="6"/>
        <v>0</v>
      </c>
      <c r="AJ135" s="28">
        <f t="shared" si="6"/>
        <v>0</v>
      </c>
      <c r="AL135" s="28">
        <f t="shared" si="7"/>
        <v>0</v>
      </c>
      <c r="AM135" s="28">
        <f t="shared" si="8"/>
        <v>0</v>
      </c>
      <c r="AN135" s="28">
        <f t="shared" si="9"/>
        <v>0</v>
      </c>
    </row>
    <row r="136" spans="2:40" ht="30" customHeight="1" x14ac:dyDescent="0.2">
      <c r="B136" s="29">
        <v>24.2</v>
      </c>
      <c r="C136" s="30" t="s">
        <v>163</v>
      </c>
      <c r="D136" s="31" t="s">
        <v>14</v>
      </c>
      <c r="E136" s="32" t="s">
        <v>52</v>
      </c>
      <c r="F136" s="33">
        <v>0</v>
      </c>
      <c r="G136" s="34">
        <v>0</v>
      </c>
      <c r="H136" s="34">
        <v>46</v>
      </c>
      <c r="I136" s="34">
        <v>48</v>
      </c>
      <c r="J136" s="34">
        <v>137</v>
      </c>
      <c r="K136" s="35">
        <v>42</v>
      </c>
      <c r="L136" s="36">
        <v>273</v>
      </c>
      <c r="M136" s="20"/>
      <c r="N136" s="37">
        <f>RANK(L136,L:L)</f>
        <v>133</v>
      </c>
      <c r="O136" s="20"/>
      <c r="P136" s="25" t="str">
        <f>IF(AG136=0,"-",RANK(AG136,AG:AG))</f>
        <v>-</v>
      </c>
      <c r="Q136" s="26" t="str">
        <f>IF(AH136=0,"-",RANK(AH136,AH:AH))</f>
        <v>-</v>
      </c>
      <c r="R136" s="26">
        <f>IF(AI136=0,"-",RANK(AI136,AI:AI))</f>
        <v>23</v>
      </c>
      <c r="S136" s="27" t="str">
        <f>IF(AJ136=0,"-",RANK(AJ136,AJ:AJ))</f>
        <v>-</v>
      </c>
      <c r="T136" s="20"/>
      <c r="U136" s="25" t="str">
        <f>IF(AL136=0,"-",RANK(AL136,AL:AL))</f>
        <v>-</v>
      </c>
      <c r="V136" s="26" t="str">
        <f>IF(AM136=0,"-",RANK(AM136,AM:AM))</f>
        <v>-</v>
      </c>
      <c r="W136" s="27" t="str">
        <f>IF(AN136=0,"-",RANK(AN136,AN:AN))</f>
        <v>-</v>
      </c>
      <c r="AG136" s="28">
        <f t="shared" si="6"/>
        <v>0</v>
      </c>
      <c r="AH136" s="28">
        <f t="shared" si="6"/>
        <v>0</v>
      </c>
      <c r="AI136" s="28">
        <f t="shared" si="6"/>
        <v>273</v>
      </c>
      <c r="AJ136" s="28">
        <f t="shared" si="6"/>
        <v>0</v>
      </c>
      <c r="AL136" s="28">
        <f t="shared" si="7"/>
        <v>0</v>
      </c>
      <c r="AM136" s="28">
        <f t="shared" si="8"/>
        <v>0</v>
      </c>
      <c r="AN136" s="28">
        <f t="shared" si="9"/>
        <v>0</v>
      </c>
    </row>
    <row r="137" spans="2:40" ht="30" customHeight="1" x14ac:dyDescent="0.2">
      <c r="B137" s="29">
        <v>25.2</v>
      </c>
      <c r="C137" s="30" t="s">
        <v>164</v>
      </c>
      <c r="D137" s="31" t="s">
        <v>14</v>
      </c>
      <c r="E137" s="32" t="s">
        <v>67</v>
      </c>
      <c r="F137" s="33">
        <v>0</v>
      </c>
      <c r="G137" s="34">
        <v>0</v>
      </c>
      <c r="H137" s="34">
        <v>47</v>
      </c>
      <c r="I137" s="34">
        <v>42</v>
      </c>
      <c r="J137" s="34">
        <v>134</v>
      </c>
      <c r="K137" s="35">
        <v>32</v>
      </c>
      <c r="L137" s="36">
        <v>255</v>
      </c>
      <c r="M137" s="20"/>
      <c r="N137" s="37">
        <f>RANK(L137,L:L)</f>
        <v>134</v>
      </c>
      <c r="O137" s="20"/>
      <c r="P137" s="25" t="str">
        <f>IF(AG137=0,"-",RANK(AG137,AG:AG))</f>
        <v>-</v>
      </c>
      <c r="Q137" s="26" t="str">
        <f>IF(AH137=0,"-",RANK(AH137,AH:AH))</f>
        <v>-</v>
      </c>
      <c r="R137" s="26" t="str">
        <f>IF(AI137=0,"-",RANK(AI137,AI:AI))</f>
        <v>-</v>
      </c>
      <c r="S137" s="27">
        <f>IF(AJ137=0,"-",RANK(AJ137,AJ:AJ))</f>
        <v>13</v>
      </c>
      <c r="T137" s="20"/>
      <c r="U137" s="25" t="str">
        <f>IF(AL137=0,"-",RANK(AL137,AL:AL))</f>
        <v>-</v>
      </c>
      <c r="V137" s="26" t="str">
        <f>IF(AM137=0,"-",RANK(AM137,AM:AM))</f>
        <v>-</v>
      </c>
      <c r="W137" s="27" t="str">
        <f>IF(AN137=0,"-",RANK(AN137,AN:AN))</f>
        <v>-</v>
      </c>
      <c r="AG137" s="28">
        <f t="shared" si="6"/>
        <v>0</v>
      </c>
      <c r="AH137" s="28">
        <f t="shared" si="6"/>
        <v>0</v>
      </c>
      <c r="AI137" s="28">
        <f t="shared" si="6"/>
        <v>0</v>
      </c>
      <c r="AJ137" s="28">
        <f t="shared" si="6"/>
        <v>255</v>
      </c>
      <c r="AL137" s="28">
        <f t="shared" si="7"/>
        <v>0</v>
      </c>
      <c r="AM137" s="28">
        <f t="shared" si="8"/>
        <v>0</v>
      </c>
      <c r="AN137" s="28">
        <f t="shared" si="9"/>
        <v>0</v>
      </c>
    </row>
    <row r="138" spans="2:40" ht="30" customHeight="1" x14ac:dyDescent="0.2">
      <c r="B138" s="29">
        <v>25.4</v>
      </c>
      <c r="C138" s="30" t="s">
        <v>165</v>
      </c>
      <c r="D138" s="31" t="s">
        <v>14</v>
      </c>
      <c r="E138" s="32" t="s">
        <v>30</v>
      </c>
      <c r="F138" s="33">
        <v>0</v>
      </c>
      <c r="G138" s="34">
        <v>0</v>
      </c>
      <c r="H138" s="34">
        <v>0</v>
      </c>
      <c r="I138" s="34">
        <v>50</v>
      </c>
      <c r="J138" s="34">
        <v>142</v>
      </c>
      <c r="K138" s="35">
        <v>43</v>
      </c>
      <c r="L138" s="36">
        <v>235</v>
      </c>
      <c r="M138" s="20"/>
      <c r="N138" s="37">
        <f>RANK(L138,L:L)</f>
        <v>135</v>
      </c>
      <c r="O138" s="20"/>
      <c r="P138" s="25">
        <f>IF(AG138=0,"-",RANK(AG138,AG:AG))</f>
        <v>68</v>
      </c>
      <c r="Q138" s="26" t="str">
        <f>IF(AH138=0,"-",RANK(AH138,AH:AH))</f>
        <v>-</v>
      </c>
      <c r="R138" s="26" t="str">
        <f>IF(AI138=0,"-",RANK(AI138,AI:AI))</f>
        <v>-</v>
      </c>
      <c r="S138" s="27" t="str">
        <f>IF(AJ138=0,"-",RANK(AJ138,AJ:AJ))</f>
        <v>-</v>
      </c>
      <c r="T138" s="20"/>
      <c r="U138" s="25" t="str">
        <f>IF(AL138=0,"-",RANK(AL138,AL:AL))</f>
        <v>-</v>
      </c>
      <c r="V138" s="26" t="str">
        <f>IF(AM138=0,"-",RANK(AM138,AM:AM))</f>
        <v>-</v>
      </c>
      <c r="W138" s="27" t="str">
        <f>IF(AN138=0,"-",RANK(AN138,AN:AN))</f>
        <v>-</v>
      </c>
      <c r="AG138" s="28">
        <f t="shared" si="6"/>
        <v>235</v>
      </c>
      <c r="AH138" s="28">
        <f t="shared" si="6"/>
        <v>0</v>
      </c>
      <c r="AI138" s="28">
        <f t="shared" si="6"/>
        <v>0</v>
      </c>
      <c r="AJ138" s="28">
        <f t="shared" si="6"/>
        <v>0</v>
      </c>
      <c r="AL138" s="28">
        <f t="shared" si="7"/>
        <v>0</v>
      </c>
      <c r="AM138" s="28">
        <f t="shared" si="8"/>
        <v>0</v>
      </c>
      <c r="AN138" s="28">
        <f t="shared" si="9"/>
        <v>0</v>
      </c>
    </row>
    <row r="139" spans="2:40" ht="30" customHeight="1" x14ac:dyDescent="0.2">
      <c r="B139" s="29">
        <v>22.4</v>
      </c>
      <c r="C139" s="30" t="s">
        <v>166</v>
      </c>
      <c r="D139" s="31" t="s">
        <v>14</v>
      </c>
      <c r="E139" s="32" t="s">
        <v>26</v>
      </c>
      <c r="F139" s="33">
        <v>41</v>
      </c>
      <c r="G139" s="34">
        <v>110</v>
      </c>
      <c r="H139" s="34">
        <v>48</v>
      </c>
      <c r="I139" s="34">
        <v>0</v>
      </c>
      <c r="J139" s="34">
        <v>0</v>
      </c>
      <c r="K139" s="35">
        <v>0</v>
      </c>
      <c r="L139" s="36">
        <v>199</v>
      </c>
      <c r="M139" s="20"/>
      <c r="N139" s="37">
        <f>RANK(L139,L:L)</f>
        <v>136</v>
      </c>
      <c r="O139" s="20"/>
      <c r="P139" s="25" t="str">
        <f>IF(AG139=0,"-",RANK(AG139,AG:AG))</f>
        <v>-</v>
      </c>
      <c r="Q139" s="26">
        <f>IF(AH139=0,"-",RANK(AH139,AH:AH))</f>
        <v>32</v>
      </c>
      <c r="R139" s="26" t="str">
        <f>IF(AI139=0,"-",RANK(AI139,AI:AI))</f>
        <v>-</v>
      </c>
      <c r="S139" s="27" t="str">
        <f>IF(AJ139=0,"-",RANK(AJ139,AJ:AJ))</f>
        <v>-</v>
      </c>
      <c r="T139" s="20"/>
      <c r="U139" s="25" t="str">
        <f>IF(AL139=0,"-",RANK(AL139,AL:AL))</f>
        <v>-</v>
      </c>
      <c r="V139" s="26" t="str">
        <f>IF(AM139=0,"-",RANK(AM139,AM:AM))</f>
        <v>-</v>
      </c>
      <c r="W139" s="27" t="str">
        <f>IF(AN139=0,"-",RANK(AN139,AN:AN))</f>
        <v>-</v>
      </c>
      <c r="AG139" s="28">
        <f t="shared" si="6"/>
        <v>0</v>
      </c>
      <c r="AH139" s="28">
        <f t="shared" si="6"/>
        <v>199</v>
      </c>
      <c r="AI139" s="28">
        <f t="shared" si="6"/>
        <v>0</v>
      </c>
      <c r="AJ139" s="28">
        <f t="shared" si="6"/>
        <v>0</v>
      </c>
      <c r="AL139" s="28">
        <f t="shared" si="7"/>
        <v>0</v>
      </c>
      <c r="AM139" s="28">
        <f t="shared" si="8"/>
        <v>0</v>
      </c>
      <c r="AN139" s="28">
        <f t="shared" si="9"/>
        <v>0</v>
      </c>
    </row>
    <row r="140" spans="2:40" ht="30" customHeight="1" x14ac:dyDescent="0.2">
      <c r="B140" s="29">
        <v>24.1</v>
      </c>
      <c r="C140" s="30" t="s">
        <v>167</v>
      </c>
      <c r="D140" s="31" t="s">
        <v>14</v>
      </c>
      <c r="E140" s="32" t="s">
        <v>67</v>
      </c>
      <c r="F140" s="33">
        <v>0</v>
      </c>
      <c r="G140" s="34">
        <v>0</v>
      </c>
      <c r="H140" s="34">
        <v>35</v>
      </c>
      <c r="I140" s="34">
        <v>36</v>
      </c>
      <c r="J140" s="34">
        <v>75</v>
      </c>
      <c r="K140" s="35">
        <v>28</v>
      </c>
      <c r="L140" s="36">
        <v>174</v>
      </c>
      <c r="M140" s="20"/>
      <c r="N140" s="37">
        <f>RANK(L140,L:L)</f>
        <v>137</v>
      </c>
      <c r="O140" s="20"/>
      <c r="P140" s="25" t="str">
        <f>IF(AG140=0,"-",RANK(AG140,AG:AG))</f>
        <v>-</v>
      </c>
      <c r="Q140" s="26" t="str">
        <f>IF(AH140=0,"-",RANK(AH140,AH:AH))</f>
        <v>-</v>
      </c>
      <c r="R140" s="26" t="str">
        <f>IF(AI140=0,"-",RANK(AI140,AI:AI))</f>
        <v>-</v>
      </c>
      <c r="S140" s="27">
        <f>IF(AJ140=0,"-",RANK(AJ140,AJ:AJ))</f>
        <v>14</v>
      </c>
      <c r="T140" s="20"/>
      <c r="U140" s="25" t="str">
        <f>IF(AL140=0,"-",RANK(AL140,AL:AL))</f>
        <v>-</v>
      </c>
      <c r="V140" s="26" t="str">
        <f>IF(AM140=0,"-",RANK(AM140,AM:AM))</f>
        <v>-</v>
      </c>
      <c r="W140" s="27" t="str">
        <f>IF(AN140=0,"-",RANK(AN140,AN:AN))</f>
        <v>-</v>
      </c>
      <c r="AG140" s="28">
        <f t="shared" si="6"/>
        <v>0</v>
      </c>
      <c r="AH140" s="28">
        <f t="shared" si="6"/>
        <v>0</v>
      </c>
      <c r="AI140" s="28">
        <f t="shared" si="6"/>
        <v>0</v>
      </c>
      <c r="AJ140" s="28">
        <f t="shared" si="6"/>
        <v>174</v>
      </c>
      <c r="AL140" s="28">
        <f t="shared" si="7"/>
        <v>0</v>
      </c>
      <c r="AM140" s="28">
        <f t="shared" si="8"/>
        <v>0</v>
      </c>
      <c r="AN140" s="28">
        <f t="shared" si="9"/>
        <v>0</v>
      </c>
    </row>
    <row r="141" spans="2:40" ht="30" customHeight="1" x14ac:dyDescent="0.2">
      <c r="B141" s="29">
        <v>25.5</v>
      </c>
      <c r="C141" s="30" t="s">
        <v>168</v>
      </c>
      <c r="D141" s="31" t="s">
        <v>11</v>
      </c>
      <c r="E141" s="32" t="s">
        <v>52</v>
      </c>
      <c r="F141" s="33">
        <v>0</v>
      </c>
      <c r="G141" s="34">
        <v>0</v>
      </c>
      <c r="H141" s="34">
        <v>0</v>
      </c>
      <c r="I141" s="34">
        <v>0</v>
      </c>
      <c r="J141" s="34">
        <v>105</v>
      </c>
      <c r="K141" s="35">
        <v>37</v>
      </c>
      <c r="L141" s="36">
        <v>142</v>
      </c>
      <c r="M141" s="20"/>
      <c r="N141" s="37">
        <f>RANK(L141,L:L)</f>
        <v>138</v>
      </c>
      <c r="O141" s="20"/>
      <c r="P141" s="25" t="str">
        <f>IF(AG141=0,"-",RANK(AG141,AG:AG))</f>
        <v>-</v>
      </c>
      <c r="Q141" s="26" t="str">
        <f>IF(AH141=0,"-",RANK(AH141,AH:AH))</f>
        <v>-</v>
      </c>
      <c r="R141" s="26">
        <f>IF(AI141=0,"-",RANK(AI141,AI:AI))</f>
        <v>24</v>
      </c>
      <c r="S141" s="27" t="str">
        <f>IF(AJ141=0,"-",RANK(AJ141,AJ:AJ))</f>
        <v>-</v>
      </c>
      <c r="T141" s="20"/>
      <c r="U141" s="25" t="str">
        <f>IF(AL141=0,"-",RANK(AL141,AL:AL))</f>
        <v>-</v>
      </c>
      <c r="V141" s="26">
        <f>IF(AM141=0,"-",RANK(AM141,AM:AM))</f>
        <v>19</v>
      </c>
      <c r="W141" s="27" t="str">
        <f>IF(AN141=0,"-",RANK(AN141,AN:AN))</f>
        <v>-</v>
      </c>
      <c r="AG141" s="28">
        <f t="shared" si="6"/>
        <v>0</v>
      </c>
      <c r="AH141" s="28">
        <f t="shared" si="6"/>
        <v>0</v>
      </c>
      <c r="AI141" s="28">
        <f t="shared" si="6"/>
        <v>142</v>
      </c>
      <c r="AJ141" s="28">
        <f t="shared" si="6"/>
        <v>0</v>
      </c>
      <c r="AL141" s="28">
        <f t="shared" si="7"/>
        <v>0</v>
      </c>
      <c r="AM141" s="28">
        <f t="shared" si="8"/>
        <v>142</v>
      </c>
      <c r="AN141" s="28">
        <f t="shared" si="9"/>
        <v>0</v>
      </c>
    </row>
    <row r="142" spans="2:40" ht="30" customHeight="1" x14ac:dyDescent="0.2">
      <c r="B142" s="29">
        <v>23.1</v>
      </c>
      <c r="C142" s="30" t="s">
        <v>169</v>
      </c>
      <c r="D142" s="31" t="s">
        <v>14</v>
      </c>
      <c r="E142" s="32" t="s">
        <v>67</v>
      </c>
      <c r="F142" s="33">
        <v>40</v>
      </c>
      <c r="G142" s="34">
        <v>98</v>
      </c>
      <c r="H142" s="34">
        <v>0</v>
      </c>
      <c r="I142" s="34">
        <v>0</v>
      </c>
      <c r="J142" s="34">
        <v>0</v>
      </c>
      <c r="K142" s="35">
        <v>0</v>
      </c>
      <c r="L142" s="36">
        <v>138</v>
      </c>
      <c r="M142" s="20"/>
      <c r="N142" s="37">
        <f>RANK(L142,L:L)</f>
        <v>139</v>
      </c>
      <c r="O142" s="20"/>
      <c r="P142" s="25" t="str">
        <f>IF(AG142=0,"-",RANK(AG142,AG:AG))</f>
        <v>-</v>
      </c>
      <c r="Q142" s="26" t="str">
        <f>IF(AH142=0,"-",RANK(AH142,AH:AH))</f>
        <v>-</v>
      </c>
      <c r="R142" s="26" t="str">
        <f>IF(AI142=0,"-",RANK(AI142,AI:AI))</f>
        <v>-</v>
      </c>
      <c r="S142" s="27">
        <f>IF(AJ142=0,"-",RANK(AJ142,AJ:AJ))</f>
        <v>15</v>
      </c>
      <c r="T142" s="20"/>
      <c r="U142" s="25" t="str">
        <f>IF(AL142=0,"-",RANK(AL142,AL:AL))</f>
        <v>-</v>
      </c>
      <c r="V142" s="26" t="str">
        <f>IF(AM142=0,"-",RANK(AM142,AM:AM))</f>
        <v>-</v>
      </c>
      <c r="W142" s="27" t="str">
        <f>IF(AN142=0,"-",RANK(AN142,AN:AN))</f>
        <v>-</v>
      </c>
      <c r="AG142" s="28">
        <f t="shared" si="6"/>
        <v>0</v>
      </c>
      <c r="AH142" s="28">
        <f t="shared" si="6"/>
        <v>0</v>
      </c>
      <c r="AI142" s="28">
        <f t="shared" si="6"/>
        <v>0</v>
      </c>
      <c r="AJ142" s="28">
        <f t="shared" si="6"/>
        <v>138</v>
      </c>
      <c r="AL142" s="28">
        <f t="shared" si="7"/>
        <v>0</v>
      </c>
      <c r="AM142" s="28">
        <f t="shared" si="8"/>
        <v>0</v>
      </c>
      <c r="AN142" s="28">
        <f t="shared" si="9"/>
        <v>0</v>
      </c>
    </row>
    <row r="143" spans="2:40" ht="30" customHeight="1" x14ac:dyDescent="0.2">
      <c r="B143" s="29">
        <v>23.2</v>
      </c>
      <c r="C143" s="30" t="s">
        <v>170</v>
      </c>
      <c r="D143" s="31" t="s">
        <v>14</v>
      </c>
      <c r="E143" s="32" t="s">
        <v>52</v>
      </c>
      <c r="F143" s="33">
        <v>32</v>
      </c>
      <c r="G143" s="34">
        <v>98</v>
      </c>
      <c r="H143" s="34">
        <v>0</v>
      </c>
      <c r="I143" s="34">
        <v>0</v>
      </c>
      <c r="J143" s="34">
        <v>0</v>
      </c>
      <c r="K143" s="35">
        <v>0</v>
      </c>
      <c r="L143" s="36">
        <v>130</v>
      </c>
      <c r="M143" s="20"/>
      <c r="N143" s="37">
        <f>RANK(L143,L:L)</f>
        <v>140</v>
      </c>
      <c r="O143" s="20"/>
      <c r="P143" s="25" t="str">
        <f>IF(AG143=0,"-",RANK(AG143,AG:AG))</f>
        <v>-</v>
      </c>
      <c r="Q143" s="26" t="str">
        <f>IF(AH143=0,"-",RANK(AH143,AH:AH))</f>
        <v>-</v>
      </c>
      <c r="R143" s="26">
        <f>IF(AI143=0,"-",RANK(AI143,AI:AI))</f>
        <v>25</v>
      </c>
      <c r="S143" s="27" t="str">
        <f>IF(AJ143=0,"-",RANK(AJ143,AJ:AJ))</f>
        <v>-</v>
      </c>
      <c r="T143" s="20"/>
      <c r="U143" s="25" t="str">
        <f>IF(AL143=0,"-",RANK(AL143,AL:AL))</f>
        <v>-</v>
      </c>
      <c r="V143" s="26" t="str">
        <f>IF(AM143=0,"-",RANK(AM143,AM:AM))</f>
        <v>-</v>
      </c>
      <c r="W143" s="27" t="str">
        <f>IF(AN143=0,"-",RANK(AN143,AN:AN))</f>
        <v>-</v>
      </c>
      <c r="AG143" s="28">
        <f t="shared" si="6"/>
        <v>0</v>
      </c>
      <c r="AH143" s="28">
        <f t="shared" si="6"/>
        <v>0</v>
      </c>
      <c r="AI143" s="28">
        <f t="shared" si="6"/>
        <v>130</v>
      </c>
      <c r="AJ143" s="28">
        <f t="shared" si="6"/>
        <v>0</v>
      </c>
      <c r="AL143" s="28">
        <f t="shared" si="7"/>
        <v>0</v>
      </c>
      <c r="AM143" s="28">
        <f t="shared" si="8"/>
        <v>0</v>
      </c>
      <c r="AN143" s="28">
        <f t="shared" si="9"/>
        <v>0</v>
      </c>
    </row>
    <row r="144" spans="2:40" ht="30" customHeight="1" x14ac:dyDescent="0.2">
      <c r="B144" s="29">
        <v>24.5</v>
      </c>
      <c r="C144" s="30" t="s">
        <v>171</v>
      </c>
      <c r="D144" s="31" t="s">
        <v>14</v>
      </c>
      <c r="E144" s="32" t="s">
        <v>26</v>
      </c>
      <c r="F144" s="33">
        <v>0</v>
      </c>
      <c r="G144" s="34">
        <v>106</v>
      </c>
      <c r="H144" s="34">
        <v>0</v>
      </c>
      <c r="I144" s="34">
        <v>0</v>
      </c>
      <c r="J144" s="34">
        <v>0</v>
      </c>
      <c r="K144" s="35">
        <v>0</v>
      </c>
      <c r="L144" s="36">
        <v>106</v>
      </c>
      <c r="M144" s="20"/>
      <c r="N144" s="37">
        <f>RANK(L144,L:L)</f>
        <v>141</v>
      </c>
      <c r="O144" s="20"/>
      <c r="P144" s="25" t="str">
        <f>IF(AG144=0,"-",RANK(AG144,AG:AG))</f>
        <v>-</v>
      </c>
      <c r="Q144" s="26">
        <f>IF(AH144=0,"-",RANK(AH144,AH:AH))</f>
        <v>33</v>
      </c>
      <c r="R144" s="26" t="str">
        <f>IF(AI144=0,"-",RANK(AI144,AI:AI))</f>
        <v>-</v>
      </c>
      <c r="S144" s="27" t="str">
        <f>IF(AJ144=0,"-",RANK(AJ144,AJ:AJ))</f>
        <v>-</v>
      </c>
      <c r="T144" s="20"/>
      <c r="U144" s="25" t="str">
        <f>IF(AL144=0,"-",RANK(AL144,AL:AL))</f>
        <v>-</v>
      </c>
      <c r="V144" s="26" t="str">
        <f>IF(AM144=0,"-",RANK(AM144,AM:AM))</f>
        <v>-</v>
      </c>
      <c r="W144" s="27" t="str">
        <f>IF(AN144=0,"-",RANK(AN144,AN:AN))</f>
        <v>-</v>
      </c>
      <c r="AG144" s="28">
        <f t="shared" si="6"/>
        <v>0</v>
      </c>
      <c r="AH144" s="28">
        <f t="shared" si="6"/>
        <v>106</v>
      </c>
      <c r="AI144" s="28">
        <f t="shared" si="6"/>
        <v>0</v>
      </c>
      <c r="AJ144" s="28">
        <f t="shared" si="6"/>
        <v>0</v>
      </c>
      <c r="AL144" s="28">
        <f t="shared" si="7"/>
        <v>0</v>
      </c>
      <c r="AM144" s="28">
        <f t="shared" si="8"/>
        <v>0</v>
      </c>
      <c r="AN144" s="28">
        <f t="shared" si="9"/>
        <v>0</v>
      </c>
    </row>
    <row r="145" spans="2:41" ht="30" customHeight="1" x14ac:dyDescent="0.2">
      <c r="B145" s="29">
        <v>24.4</v>
      </c>
      <c r="C145" s="30" t="s">
        <v>172</v>
      </c>
      <c r="D145" s="31" t="s">
        <v>14</v>
      </c>
      <c r="E145" s="32" t="s">
        <v>30</v>
      </c>
      <c r="F145" s="33">
        <v>0</v>
      </c>
      <c r="G145" s="34">
        <v>0</v>
      </c>
      <c r="H145" s="34">
        <v>0</v>
      </c>
      <c r="I145" s="34">
        <v>0</v>
      </c>
      <c r="J145" s="34">
        <v>0</v>
      </c>
      <c r="K145" s="35">
        <v>46</v>
      </c>
      <c r="L145" s="36">
        <v>46</v>
      </c>
      <c r="M145" s="20"/>
      <c r="N145" s="37">
        <f>RANK(L145,L:L)</f>
        <v>142</v>
      </c>
      <c r="O145" s="20"/>
      <c r="P145" s="25">
        <f>IF(AG145=0,"-",RANK(AG145,AG:AG))</f>
        <v>69</v>
      </c>
      <c r="Q145" s="26" t="str">
        <f>IF(AH145=0,"-",RANK(AH145,AH:AH))</f>
        <v>-</v>
      </c>
      <c r="R145" s="26" t="str">
        <f>IF(AI145=0,"-",RANK(AI145,AI:AI))</f>
        <v>-</v>
      </c>
      <c r="S145" s="27" t="str">
        <f>IF(AJ145=0,"-",RANK(AJ145,AJ:AJ))</f>
        <v>-</v>
      </c>
      <c r="T145" s="20"/>
      <c r="U145" s="25" t="str">
        <f>IF(AL145=0,"-",RANK(AL145,AL:AL))</f>
        <v>-</v>
      </c>
      <c r="V145" s="26" t="str">
        <f>IF(AM145=0,"-",RANK(AM145,AM:AM))</f>
        <v>-</v>
      </c>
      <c r="W145" s="27" t="str">
        <f>IF(AN145=0,"-",RANK(AN145,AN:AN))</f>
        <v>-</v>
      </c>
      <c r="AG145" s="28">
        <f t="shared" ref="AG145:AJ146" si="10">IF(LEFT($E145,LEN($E145)-3)=AG$2,$L145,0)</f>
        <v>46</v>
      </c>
      <c r="AH145" s="28">
        <f t="shared" si="10"/>
        <v>0</v>
      </c>
      <c r="AI145" s="28">
        <f t="shared" si="10"/>
        <v>0</v>
      </c>
      <c r="AJ145" s="28">
        <f t="shared" si="10"/>
        <v>0</v>
      </c>
      <c r="AL145" s="28">
        <f t="shared" si="7"/>
        <v>0</v>
      </c>
      <c r="AM145" s="28">
        <f t="shared" si="8"/>
        <v>0</v>
      </c>
      <c r="AN145" s="28">
        <f t="shared" si="9"/>
        <v>0</v>
      </c>
    </row>
    <row r="146" spans="2:41" ht="30" customHeight="1" thickBot="1" x14ac:dyDescent="0.25">
      <c r="B146" s="38">
        <v>25.1</v>
      </c>
      <c r="C146" s="39" t="s">
        <v>173</v>
      </c>
      <c r="D146" s="40" t="s">
        <v>10</v>
      </c>
      <c r="E146" s="41" t="s">
        <v>34</v>
      </c>
      <c r="F146" s="42">
        <v>0</v>
      </c>
      <c r="G146" s="43">
        <v>0</v>
      </c>
      <c r="H146" s="43">
        <v>43</v>
      </c>
      <c r="I146" s="43">
        <v>0</v>
      </c>
      <c r="J146" s="43">
        <v>0</v>
      </c>
      <c r="K146" s="44">
        <v>0</v>
      </c>
      <c r="L146" s="45">
        <v>43</v>
      </c>
      <c r="M146" s="20"/>
      <c r="N146" s="46">
        <f>RANK(L146,L:L)</f>
        <v>143</v>
      </c>
      <c r="O146" s="20"/>
      <c r="P146" s="47">
        <f>IF(AG146=0,"-",RANK(AG146,AG:AG))</f>
        <v>70</v>
      </c>
      <c r="Q146" s="48" t="str">
        <f>IF(AH146=0,"-",RANK(AH146,AH:AH))</f>
        <v>-</v>
      </c>
      <c r="R146" s="48" t="str">
        <f>IF(AI146=0,"-",RANK(AI146,AI:AI))</f>
        <v>-</v>
      </c>
      <c r="S146" s="49" t="str">
        <f>IF(AJ146=0,"-",RANK(AJ146,AJ:AJ))</f>
        <v>-</v>
      </c>
      <c r="T146" s="20"/>
      <c r="U146" s="25">
        <f>IF(AL146=0,"-",RANK(AL146,AL:AL))</f>
        <v>25</v>
      </c>
      <c r="V146" s="26" t="str">
        <f>IF(AM146=0,"-",RANK(AM146,AM:AM))</f>
        <v>-</v>
      </c>
      <c r="W146" s="27" t="str">
        <f>IF(AN146=0,"-",RANK(AN146,AN:AN))</f>
        <v>-</v>
      </c>
      <c r="AG146" s="28">
        <f t="shared" si="10"/>
        <v>43</v>
      </c>
      <c r="AH146" s="28">
        <f t="shared" si="10"/>
        <v>0</v>
      </c>
      <c r="AI146" s="28">
        <f t="shared" si="10"/>
        <v>0</v>
      </c>
      <c r="AJ146" s="28">
        <f t="shared" si="10"/>
        <v>0</v>
      </c>
      <c r="AL146" s="28">
        <f t="shared" si="7"/>
        <v>43</v>
      </c>
      <c r="AM146" s="28">
        <f t="shared" si="8"/>
        <v>0</v>
      </c>
      <c r="AN146" s="28">
        <f t="shared" si="9"/>
        <v>0</v>
      </c>
    </row>
    <row r="147" spans="2:41" ht="30" customHeight="1" x14ac:dyDescent="0.2"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</row>
    <row r="148" spans="2:41" ht="30" customHeight="1" x14ac:dyDescent="0.2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</row>
    <row r="149" spans="2:41" ht="30" customHeight="1" x14ac:dyDescent="0.2"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</row>
    <row r="150" spans="2:41" ht="30" customHeight="1" x14ac:dyDescent="0.2"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</row>
    <row r="151" spans="2:41" ht="30" customHeight="1" x14ac:dyDescent="0.2"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</row>
    <row r="152" spans="2:41" ht="30" customHeight="1" x14ac:dyDescent="0.2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</row>
    <row r="153" spans="2:41" ht="30" customHeight="1" x14ac:dyDescent="0.2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</row>
    <row r="154" spans="2:41" ht="30" customHeight="1" x14ac:dyDescent="0.2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</row>
    <row r="155" spans="2:41" ht="30" customHeight="1" x14ac:dyDescent="0.2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</row>
    <row r="156" spans="2:41" ht="30" customHeight="1" x14ac:dyDescent="0.2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</row>
    <row r="157" spans="2:41" ht="30" customHeight="1" x14ac:dyDescent="0.2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</row>
    <row r="158" spans="2:41" ht="30" customHeight="1" x14ac:dyDescent="0.2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</row>
    <row r="159" spans="2:41" ht="30" customHeight="1" x14ac:dyDescent="0.2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</row>
    <row r="160" spans="2:41" ht="30" customHeight="1" x14ac:dyDescent="0.2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</row>
    <row r="161" spans="2:41" ht="30" customHeight="1" x14ac:dyDescent="0.2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</row>
    <row r="162" spans="2:41" ht="30" customHeight="1" x14ac:dyDescent="0.2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</row>
    <row r="163" spans="2:41" ht="30" customHeight="1" x14ac:dyDescent="0.2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</row>
    <row r="164" spans="2:41" ht="30" customHeight="1" x14ac:dyDescent="0.2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</row>
    <row r="165" spans="2:41" ht="30" customHeight="1" x14ac:dyDescent="0.2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</row>
    <row r="166" spans="2:41" ht="30" customHeight="1" x14ac:dyDescent="0.2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</row>
    <row r="167" spans="2:41" ht="30" customHeight="1" x14ac:dyDescent="0.2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</row>
    <row r="168" spans="2:41" ht="30" customHeight="1" x14ac:dyDescent="0.2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</row>
    <row r="169" spans="2:41" ht="30" customHeight="1" x14ac:dyDescent="0.2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</row>
    <row r="170" spans="2:41" ht="30" customHeight="1" x14ac:dyDescent="0.2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</row>
    <row r="171" spans="2:41" ht="30" customHeight="1" x14ac:dyDescent="0.2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</row>
    <row r="172" spans="2:41" ht="30" customHeight="1" x14ac:dyDescent="0.2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</row>
    <row r="173" spans="2:41" ht="30" customHeight="1" x14ac:dyDescent="0.2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</row>
    <row r="174" spans="2:41" ht="30" customHeight="1" x14ac:dyDescent="0.2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</row>
    <row r="175" spans="2:41" ht="30" customHeight="1" x14ac:dyDescent="0.2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</row>
    <row r="176" spans="2:41" ht="30" customHeight="1" x14ac:dyDescent="0.2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</row>
    <row r="177" spans="2:41" ht="30" customHeight="1" x14ac:dyDescent="0.2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</row>
    <row r="178" spans="2:41" ht="30" customHeight="1" x14ac:dyDescent="0.2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</row>
    <row r="179" spans="2:41" ht="30" customHeight="1" x14ac:dyDescent="0.2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</row>
    <row r="180" spans="2:41" ht="30" customHeight="1" x14ac:dyDescent="0.2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</row>
    <row r="181" spans="2:41" ht="30" customHeight="1" x14ac:dyDescent="0.2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</row>
    <row r="182" spans="2:41" ht="30" customHeight="1" x14ac:dyDescent="0.2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</row>
    <row r="183" spans="2:41" ht="30" customHeight="1" x14ac:dyDescent="0.2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</row>
    <row r="184" spans="2:41" ht="30" customHeight="1" x14ac:dyDescent="0.2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</row>
    <row r="185" spans="2:41" ht="30" customHeight="1" x14ac:dyDescent="0.2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</row>
    <row r="186" spans="2:41" ht="30" customHeight="1" x14ac:dyDescent="0.2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</row>
    <row r="187" spans="2:41" ht="30" customHeight="1" x14ac:dyDescent="0.2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</row>
    <row r="188" spans="2:41" ht="30" customHeight="1" x14ac:dyDescent="0.2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</row>
    <row r="189" spans="2:41" ht="30" customHeight="1" x14ac:dyDescent="0.2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</row>
    <row r="190" spans="2:41" ht="30" customHeight="1" x14ac:dyDescent="0.2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</row>
    <row r="191" spans="2:41" ht="30" customHeight="1" x14ac:dyDescent="0.2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</row>
    <row r="192" spans="2:41" ht="30" customHeight="1" x14ac:dyDescent="0.2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</row>
    <row r="193" spans="2:41" ht="30" customHeight="1" x14ac:dyDescent="0.2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</row>
    <row r="194" spans="2:41" ht="30" customHeight="1" x14ac:dyDescent="0.2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</row>
    <row r="195" spans="2:41" ht="30" customHeight="1" x14ac:dyDescent="0.2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</row>
    <row r="196" spans="2:41" ht="30" customHeight="1" x14ac:dyDescent="0.2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</row>
    <row r="197" spans="2:41" ht="30" customHeight="1" x14ac:dyDescent="0.2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</row>
    <row r="198" spans="2:41" ht="30" customHeight="1" x14ac:dyDescent="0.2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</row>
    <row r="199" spans="2:41" ht="30" customHeight="1" x14ac:dyDescent="0.2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</row>
    <row r="200" spans="2:41" ht="30" customHeight="1" x14ac:dyDescent="0.2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</row>
    <row r="201" spans="2:41" ht="30" customHeight="1" x14ac:dyDescent="0.2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</row>
    <row r="202" spans="2:41" ht="30" customHeight="1" x14ac:dyDescent="0.2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</row>
    <row r="203" spans="2:41" ht="30" customHeight="1" x14ac:dyDescent="0.2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</row>
    <row r="204" spans="2:41" ht="30" customHeight="1" x14ac:dyDescent="0.2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</row>
    <row r="205" spans="2:41" ht="30" customHeight="1" x14ac:dyDescent="0.2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</row>
    <row r="206" spans="2:41" ht="30" customHeight="1" x14ac:dyDescent="0.2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</row>
    <row r="207" spans="2:41" ht="30" customHeight="1" x14ac:dyDescent="0.2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</row>
    <row r="208" spans="2:41" ht="30" customHeight="1" x14ac:dyDescent="0.2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</row>
    <row r="209" spans="2:41" ht="30" customHeight="1" x14ac:dyDescent="0.2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</row>
    <row r="210" spans="2:41" ht="30" customHeight="1" x14ac:dyDescent="0.2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</row>
    <row r="211" spans="2:41" ht="30" customHeight="1" x14ac:dyDescent="0.2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</row>
    <row r="212" spans="2:41" ht="30" customHeight="1" x14ac:dyDescent="0.2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</row>
    <row r="213" spans="2:41" ht="30" customHeight="1" x14ac:dyDescent="0.2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</row>
    <row r="214" spans="2:41" ht="30" customHeight="1" x14ac:dyDescent="0.2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</row>
    <row r="215" spans="2:41" ht="30" customHeight="1" x14ac:dyDescent="0.2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</row>
    <row r="216" spans="2:41" ht="30" customHeight="1" x14ac:dyDescent="0.2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</row>
    <row r="217" spans="2:41" ht="30" customHeight="1" x14ac:dyDescent="0.2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</row>
    <row r="218" spans="2:41" ht="30" customHeight="1" x14ac:dyDescent="0.2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</row>
    <row r="219" spans="2:41" ht="30" customHeight="1" x14ac:dyDescent="0.2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</row>
    <row r="220" spans="2:41" ht="30" customHeight="1" x14ac:dyDescent="0.2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</row>
    <row r="221" spans="2:41" ht="30" customHeight="1" x14ac:dyDescent="0.2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</row>
    <row r="222" spans="2:41" ht="30" customHeight="1" x14ac:dyDescent="0.2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</row>
    <row r="223" spans="2:41" ht="30" customHeight="1" x14ac:dyDescent="0.2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</row>
    <row r="224" spans="2:41" ht="30" customHeight="1" x14ac:dyDescent="0.2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</row>
    <row r="225" spans="2:41" ht="30" customHeight="1" x14ac:dyDescent="0.2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</row>
    <row r="226" spans="2:41" ht="30" customHeight="1" x14ac:dyDescent="0.2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</row>
    <row r="227" spans="2:41" ht="30" customHeight="1" x14ac:dyDescent="0.2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</row>
    <row r="228" spans="2:41" ht="30" customHeight="1" x14ac:dyDescent="0.2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</row>
    <row r="229" spans="2:41" ht="30" customHeight="1" x14ac:dyDescent="0.2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</row>
    <row r="230" spans="2:41" ht="30" customHeight="1" x14ac:dyDescent="0.2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</row>
    <row r="231" spans="2:41" ht="30" customHeight="1" x14ac:dyDescent="0.2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</row>
    <row r="232" spans="2:41" ht="30" customHeight="1" x14ac:dyDescent="0.2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</row>
    <row r="233" spans="2:41" ht="30" customHeight="1" x14ac:dyDescent="0.2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</row>
    <row r="234" spans="2:41" ht="30" customHeight="1" x14ac:dyDescent="0.2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</row>
    <row r="235" spans="2:41" ht="30" customHeight="1" x14ac:dyDescent="0.2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</row>
    <row r="236" spans="2:41" ht="30" customHeight="1" x14ac:dyDescent="0.2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</row>
    <row r="237" spans="2:41" ht="30" customHeight="1" x14ac:dyDescent="0.2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</row>
    <row r="238" spans="2:41" ht="30" customHeight="1" x14ac:dyDescent="0.2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</row>
    <row r="239" spans="2:41" ht="30" customHeight="1" x14ac:dyDescent="0.2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</row>
    <row r="240" spans="2:41" ht="30" customHeight="1" x14ac:dyDescent="0.2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</row>
    <row r="241" spans="2:41" ht="30" customHeight="1" x14ac:dyDescent="0.2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</row>
    <row r="242" spans="2:41" ht="30" customHeight="1" x14ac:dyDescent="0.2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</row>
    <row r="243" spans="2:41" ht="30" customHeight="1" x14ac:dyDescent="0.2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</row>
    <row r="244" spans="2:41" ht="30" customHeight="1" x14ac:dyDescent="0.2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</row>
    <row r="245" spans="2:41" ht="30" customHeight="1" x14ac:dyDescent="0.2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</row>
    <row r="246" spans="2:41" ht="30" customHeight="1" x14ac:dyDescent="0.2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</row>
    <row r="247" spans="2:41" ht="30" customHeight="1" x14ac:dyDescent="0.2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</row>
    <row r="248" spans="2:41" ht="30" customHeight="1" x14ac:dyDescent="0.2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</row>
    <row r="249" spans="2:41" ht="30" customHeight="1" x14ac:dyDescent="0.2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</row>
    <row r="250" spans="2:41" ht="30" customHeight="1" x14ac:dyDescent="0.2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</row>
    <row r="251" spans="2:41" ht="30" customHeight="1" x14ac:dyDescent="0.2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</row>
    <row r="252" spans="2:41" ht="30" customHeight="1" x14ac:dyDescent="0.2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</row>
    <row r="253" spans="2:41" ht="30" customHeight="1" x14ac:dyDescent="0.2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</row>
    <row r="254" spans="2:41" ht="30" customHeight="1" x14ac:dyDescent="0.2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</row>
    <row r="255" spans="2:41" ht="30" customHeight="1" x14ac:dyDescent="0.2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</row>
    <row r="256" spans="2:41" ht="30" customHeight="1" x14ac:dyDescent="0.2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</row>
    <row r="257" spans="2:41" ht="30" customHeight="1" x14ac:dyDescent="0.2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</row>
    <row r="258" spans="2:41" ht="30" customHeight="1" x14ac:dyDescent="0.2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</row>
    <row r="259" spans="2:41" ht="30" customHeight="1" x14ac:dyDescent="0.2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</row>
    <row r="260" spans="2:41" ht="30" customHeight="1" x14ac:dyDescent="0.2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</row>
    <row r="261" spans="2:41" ht="30" customHeight="1" x14ac:dyDescent="0.2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</row>
    <row r="262" spans="2:41" ht="30" customHeight="1" x14ac:dyDescent="0.2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</row>
    <row r="263" spans="2:41" ht="30" customHeight="1" x14ac:dyDescent="0.2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</row>
    <row r="264" spans="2:41" ht="30" customHeight="1" x14ac:dyDescent="0.2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</row>
    <row r="265" spans="2:41" ht="30" customHeight="1" x14ac:dyDescent="0.2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</row>
    <row r="266" spans="2:41" ht="30" customHeight="1" x14ac:dyDescent="0.2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</row>
    <row r="267" spans="2:41" ht="30" customHeight="1" x14ac:dyDescent="0.2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</row>
    <row r="268" spans="2:41" ht="30" customHeight="1" x14ac:dyDescent="0.2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</row>
    <row r="269" spans="2:41" ht="30" customHeight="1" x14ac:dyDescent="0.2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</row>
    <row r="270" spans="2:41" ht="30" customHeight="1" x14ac:dyDescent="0.2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</row>
    <row r="271" spans="2:41" ht="30" customHeight="1" x14ac:dyDescent="0.2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</row>
    <row r="272" spans="2:41" ht="30" customHeight="1" x14ac:dyDescent="0.2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</row>
    <row r="273" spans="2:41" ht="30" customHeight="1" x14ac:dyDescent="0.2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</row>
    <row r="274" spans="2:41" ht="30" customHeight="1" x14ac:dyDescent="0.2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</row>
    <row r="275" spans="2:41" ht="30" customHeight="1" x14ac:dyDescent="0.2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</row>
    <row r="276" spans="2:41" ht="30" customHeight="1" x14ac:dyDescent="0.2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</row>
    <row r="277" spans="2:41" ht="30" customHeight="1" x14ac:dyDescent="0.2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</row>
    <row r="278" spans="2:41" ht="30" customHeight="1" x14ac:dyDescent="0.2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</row>
    <row r="279" spans="2:41" ht="30" customHeight="1" x14ac:dyDescent="0.2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</row>
    <row r="280" spans="2:41" ht="30" customHeight="1" x14ac:dyDescent="0.2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</row>
    <row r="281" spans="2:41" ht="30" customHeight="1" x14ac:dyDescent="0.2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</row>
    <row r="282" spans="2:41" ht="30" customHeight="1" x14ac:dyDescent="0.2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</row>
    <row r="283" spans="2:41" ht="30" customHeight="1" x14ac:dyDescent="0.2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</row>
    <row r="284" spans="2:41" ht="30" customHeight="1" x14ac:dyDescent="0.2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</row>
    <row r="285" spans="2:41" ht="30" customHeight="1" x14ac:dyDescent="0.2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</row>
    <row r="286" spans="2:41" ht="30" customHeight="1" x14ac:dyDescent="0.2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</row>
    <row r="287" spans="2:41" ht="30" customHeight="1" x14ac:dyDescent="0.2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</row>
    <row r="288" spans="2:41" ht="30" customHeight="1" x14ac:dyDescent="0.2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</row>
    <row r="289" spans="2:41" ht="30" customHeight="1" x14ac:dyDescent="0.2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</row>
    <row r="290" spans="2:41" ht="30" customHeight="1" x14ac:dyDescent="0.2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</row>
    <row r="291" spans="2:41" ht="30" customHeight="1" x14ac:dyDescent="0.2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</row>
    <row r="292" spans="2:41" ht="30" customHeight="1" x14ac:dyDescent="0.2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</row>
    <row r="293" spans="2:41" ht="30" customHeight="1" x14ac:dyDescent="0.2"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</row>
    <row r="294" spans="2:41" ht="30" customHeight="1" x14ac:dyDescent="0.2"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</row>
    <row r="295" spans="2:41" ht="20.100000000000001" customHeight="1" x14ac:dyDescent="0.2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</row>
    <row r="296" spans="2:41" ht="20.100000000000001" customHeight="1" x14ac:dyDescent="0.2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</row>
    <row r="297" spans="2:41" ht="20.100000000000001" customHeight="1" x14ac:dyDescent="0.2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</row>
    <row r="298" spans="2:41" ht="20.100000000000001" customHeight="1" x14ac:dyDescent="0.2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</row>
    <row r="299" spans="2:41" ht="20.100000000000001" customHeight="1" x14ac:dyDescent="0.2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</row>
    <row r="300" spans="2:41" ht="20.100000000000001" customHeight="1" x14ac:dyDescent="0.2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</row>
    <row r="301" spans="2:41" ht="20.100000000000001" customHeight="1" x14ac:dyDescent="0.2"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</row>
    <row r="302" spans="2:41" ht="20.100000000000001" customHeight="1" x14ac:dyDescent="0.2"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</row>
    <row r="303" spans="2:41" ht="20.100000000000001" customHeight="1" x14ac:dyDescent="0.2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</row>
    <row r="304" spans="2:41" ht="20.100000000000001" customHeight="1" x14ac:dyDescent="0.2"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</row>
    <row r="305" spans="2:41" ht="20.100000000000001" customHeight="1" x14ac:dyDescent="0.2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</row>
    <row r="306" spans="2:41" ht="20.100000000000001" customHeight="1" x14ac:dyDescent="0.2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</row>
    <row r="307" spans="2:41" ht="20.100000000000001" customHeight="1" x14ac:dyDescent="0.2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</row>
    <row r="308" spans="2:41" ht="20.100000000000001" customHeight="1" x14ac:dyDescent="0.2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</row>
    <row r="309" spans="2:41" ht="20.100000000000001" customHeight="1" x14ac:dyDescent="0.2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</row>
    <row r="310" spans="2:41" ht="20.100000000000001" customHeight="1" x14ac:dyDescent="0.2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</row>
    <row r="311" spans="2:41" ht="20.100000000000001" customHeight="1" x14ac:dyDescent="0.2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</row>
    <row r="312" spans="2:41" ht="20.100000000000001" customHeight="1" x14ac:dyDescent="0.2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</row>
    <row r="313" spans="2:41" ht="20.100000000000001" customHeight="1" x14ac:dyDescent="0.2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</row>
    <row r="314" spans="2:41" ht="20.100000000000001" customHeight="1" x14ac:dyDescent="0.2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</row>
    <row r="315" spans="2:41" ht="20.100000000000001" customHeight="1" x14ac:dyDescent="0.2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</row>
    <row r="316" spans="2:41" ht="20.100000000000001" customHeight="1" x14ac:dyDescent="0.2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</row>
    <row r="317" spans="2:41" ht="20.100000000000001" customHeight="1" x14ac:dyDescent="0.2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</row>
    <row r="318" spans="2:41" ht="20.100000000000001" customHeight="1" x14ac:dyDescent="0.2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</row>
    <row r="319" spans="2:41" ht="20.100000000000001" customHeight="1" x14ac:dyDescent="0.2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</row>
    <row r="320" spans="2:41" ht="20.100000000000001" customHeight="1" x14ac:dyDescent="0.2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</row>
    <row r="321" spans="2:41" ht="20.100000000000001" customHeight="1" x14ac:dyDescent="0.2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</row>
  </sheetData>
  <sortState ref="B4:L146">
    <sortCondition descending="1" ref="L4"/>
  </sortState>
  <conditionalFormatting sqref="N147:N294">
    <cfRule type="top10" dxfId="15" priority="9" bottom="1" rank="5"/>
  </conditionalFormatting>
  <conditionalFormatting sqref="P147:P294">
    <cfRule type="top10" dxfId="14" priority="10" bottom="1" rank="5"/>
  </conditionalFormatting>
  <conditionalFormatting sqref="Q147:Q294">
    <cfRule type="top10" dxfId="13" priority="11" bottom="1" rank="5"/>
  </conditionalFormatting>
  <conditionalFormatting sqref="R147:R294">
    <cfRule type="top10" dxfId="12" priority="12" bottom="1" rank="5"/>
  </conditionalFormatting>
  <conditionalFormatting sqref="S147:S294">
    <cfRule type="top10" dxfId="11" priority="13" bottom="1" rank="5"/>
  </conditionalFormatting>
  <conditionalFormatting sqref="U147:U294">
    <cfRule type="top10" dxfId="10" priority="14" bottom="1" rank="5"/>
  </conditionalFormatting>
  <conditionalFormatting sqref="V147:V294">
    <cfRule type="top10" dxfId="9" priority="15" bottom="1" rank="5"/>
  </conditionalFormatting>
  <conditionalFormatting sqref="W147:W294">
    <cfRule type="top10" dxfId="8" priority="16" bottom="1" rank="5"/>
  </conditionalFormatting>
  <conditionalFormatting sqref="N4:N146">
    <cfRule type="top10" dxfId="7" priority="1" bottom="1" rank="3"/>
  </conditionalFormatting>
  <conditionalFormatting sqref="P4:P146">
    <cfRule type="top10" dxfId="6" priority="2" bottom="1" rank="3"/>
  </conditionalFormatting>
  <conditionalFormatting sqref="Q4:Q146">
    <cfRule type="top10" dxfId="5" priority="3" bottom="1" rank="3"/>
  </conditionalFormatting>
  <conditionalFormatting sqref="R4:R146">
    <cfRule type="top10" dxfId="4" priority="4" bottom="1" rank="3"/>
  </conditionalFormatting>
  <conditionalFormatting sqref="S4:S146">
    <cfRule type="top10" dxfId="3" priority="5" bottom="1" rank="3"/>
  </conditionalFormatting>
  <conditionalFormatting sqref="U4:U146">
    <cfRule type="top10" dxfId="2" priority="6" bottom="1" rank="3"/>
  </conditionalFormatting>
  <conditionalFormatting sqref="V4:V146">
    <cfRule type="top10" dxfId="1" priority="7" bottom="1" rank="3"/>
  </conditionalFormatting>
  <conditionalFormatting sqref="W4:W146">
    <cfRule type="top10" dxfId="0" priority="8" bottom="1" rank="3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Scores_Shooter_All</vt:lpstr>
      <vt:lpstr>Scores_Shooter_All!Print_Area</vt:lpstr>
      <vt:lpstr>Scores_Shooter_All!Print_Titles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Smith</dc:creator>
  <cp:lastModifiedBy>Martin Smith</cp:lastModifiedBy>
  <cp:lastPrinted>2014-09-15T04:23:24Z</cp:lastPrinted>
  <dcterms:created xsi:type="dcterms:W3CDTF">2014-09-15T04:18:41Z</dcterms:created>
  <dcterms:modified xsi:type="dcterms:W3CDTF">2014-09-15T04:27:21Z</dcterms:modified>
</cp:coreProperties>
</file>